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tandaardprogramma 2026" sheetId="1" r:id="rId4"/>
    <sheet state="visible" name="Programma dynamisch nummers" sheetId="2" r:id="rId5"/>
    <sheet state="visible" name="Programma dynamisch veldcodes" sheetId="3" r:id="rId6"/>
    <sheet state="visible" name="Prioritisering B-finales" sheetId="4" r:id="rId7"/>
    <sheet state="visible" name="Velden genummerd" sheetId="5" r:id="rId8"/>
    <sheet state="hidden" name="Programma 2020" sheetId="6" r:id="rId9"/>
    <sheet state="hidden" name="Uitgangspunten Junioren" sheetId="7" r:id="rId10"/>
    <sheet state="hidden" name="Uitgangspunten klassementen" sheetId="8" r:id="rId11"/>
    <sheet state="hidden" name="Uitganspunten studenten skifoud" sheetId="9" r:id="rId12"/>
  </sheets>
  <definedNames/>
  <calcPr/>
  <extLst>
    <ext uri="GoogleSheetsCustomDataVersion2">
      <go:sheetsCustomData xmlns:go="http://customooxmlschemas.google.com/" r:id="rId13" roundtripDataChecksum="oTt+ub6uNy6Ji98xw9ta1B8PH+YExo7YuZXw/XSwa10="/>
    </ext>
  </extLst>
</workbook>
</file>

<file path=xl/sharedStrings.xml><?xml version="1.0" encoding="utf-8"?>
<sst xmlns="http://schemas.openxmlformats.org/spreadsheetml/2006/main" count="4345" uniqueCount="414">
  <si>
    <t>ZATERDAG</t>
  </si>
  <si>
    <t>Zaterdag</t>
  </si>
  <si>
    <t>A</t>
  </si>
  <si>
    <t>Blok 1</t>
  </si>
  <si>
    <t>Blok 2</t>
  </si>
  <si>
    <t>Blok 3</t>
  </si>
  <si>
    <t>B</t>
  </si>
  <si>
    <t>Blok 4</t>
  </si>
  <si>
    <t>Blok 5</t>
  </si>
  <si>
    <t>Blok 6</t>
  </si>
  <si>
    <t>C</t>
  </si>
  <si>
    <t>Blok 7</t>
  </si>
  <si>
    <t>Blok 8</t>
  </si>
  <si>
    <t>Blok 9</t>
  </si>
  <si>
    <t>EJK</t>
  </si>
  <si>
    <t>B 2x</t>
  </si>
  <si>
    <t>B 1x</t>
  </si>
  <si>
    <t>G 1x</t>
  </si>
  <si>
    <t>V18</t>
  </si>
  <si>
    <t>V16</t>
  </si>
  <si>
    <t>M18</t>
  </si>
  <si>
    <t>M16</t>
  </si>
  <si>
    <t>TOEVOEGINGEN</t>
  </si>
  <si>
    <t>Aantal</t>
  </si>
  <si>
    <t>Mochten door schrappen blokken te klein worden, dan kunnen de EJK en DEV velden schuiven om de verdeling weer te laten kloppen</t>
  </si>
  <si>
    <t>Heren / jongens</t>
  </si>
  <si>
    <t>lichte heren</t>
  </si>
  <si>
    <t>lichte dames</t>
  </si>
  <si>
    <t>Dames/meisjes</t>
  </si>
  <si>
    <t>V</t>
  </si>
  <si>
    <t>2x</t>
  </si>
  <si>
    <t>1x</t>
  </si>
  <si>
    <t>G</t>
  </si>
  <si>
    <t>Mocht je velden aan de wedstrijd toevoegen (in colom "toevoegingen"), doe dit in de meest lege blokken</t>
  </si>
  <si>
    <t>H</t>
  </si>
  <si>
    <t>4+</t>
  </si>
  <si>
    <t>L</t>
  </si>
  <si>
    <t>4*</t>
  </si>
  <si>
    <t>8+</t>
  </si>
  <si>
    <t>D</t>
  </si>
  <si>
    <t>M</t>
  </si>
  <si>
    <t>DEV</t>
  </si>
  <si>
    <t>4-</t>
  </si>
  <si>
    <t>E</t>
  </si>
  <si>
    <t>2-</t>
  </si>
  <si>
    <t>heats</t>
  </si>
  <si>
    <t>4x</t>
  </si>
  <si>
    <t>Dubbel starten senioren</t>
  </si>
  <si>
    <t>G 2-</t>
  </si>
  <si>
    <t>E 4-</t>
  </si>
  <si>
    <t>18 B</t>
  </si>
  <si>
    <t>JIK</t>
  </si>
  <si>
    <t>E 2x, G 1x, G 4x</t>
  </si>
  <si>
    <t>G2 1x</t>
  </si>
  <si>
    <t>G2</t>
  </si>
  <si>
    <t>E 2x</t>
  </si>
  <si>
    <t>G 4x</t>
  </si>
  <si>
    <t>E 4-/G8+, G 2-</t>
  </si>
  <si>
    <t>Dev 2x, G 4x</t>
  </si>
  <si>
    <t>J</t>
  </si>
  <si>
    <t>16 B</t>
  </si>
  <si>
    <t>JOK</t>
  </si>
  <si>
    <t>LVB 2x, LVG 4x</t>
  </si>
  <si>
    <t>aantal</t>
  </si>
  <si>
    <t>B 4*</t>
  </si>
  <si>
    <t>G 8+</t>
  </si>
  <si>
    <t>E 1x</t>
  </si>
  <si>
    <t>G 2x</t>
  </si>
  <si>
    <t>E 4x</t>
  </si>
  <si>
    <t>B 4+</t>
  </si>
  <si>
    <t>G 4+</t>
  </si>
  <si>
    <t>B 8+</t>
  </si>
  <si>
    <t>E 2-</t>
  </si>
  <si>
    <t>G 4-</t>
  </si>
  <si>
    <t>E 8+</t>
  </si>
  <si>
    <t>G2 4-</t>
  </si>
  <si>
    <t>Heats</t>
  </si>
  <si>
    <t>ZONDAG</t>
  </si>
  <si>
    <t>Zondag</t>
  </si>
  <si>
    <t>N 1x</t>
  </si>
  <si>
    <t>N 2-</t>
  </si>
  <si>
    <t>N</t>
  </si>
  <si>
    <t>Dubbel starten senioren, je kiest voor 4x of 8+ als afsluiter</t>
  </si>
  <si>
    <t>E 1x, G 2x, E 4x</t>
  </si>
  <si>
    <t>E 1x of E 2-, E8+</t>
  </si>
  <si>
    <t>E 1x, G 2x, E8+</t>
  </si>
  <si>
    <t>G 4-, E8+</t>
  </si>
  <si>
    <t>N 4-</t>
  </si>
  <si>
    <t>N 2x</t>
  </si>
  <si>
    <t>B 1x, B 2x</t>
  </si>
  <si>
    <t>B 4+, G 4+</t>
  </si>
  <si>
    <t>LVE 1x, LVG 2x, LVE 4x</t>
  </si>
  <si>
    <t xml:space="preserve">Zaterdag/ zondag JUNIOREN </t>
  </si>
  <si>
    <t>Vrij aan organisatie om ploegen te plaatsen in 1, 2 of 3 of in blok 4,5,6 of in blok 7,8,9. ALSMAAR:</t>
  </si>
  <si>
    <t>Tussentijd tussen starts in verschillende blokken minimaal 2 uur om dubbel starten mogelijk te maken.</t>
  </si>
  <si>
    <t>B4*</t>
  </si>
  <si>
    <t>H/V16 4X/4* combineren om de snelle en langzame ploegen te scheiden.</t>
  </si>
  <si>
    <t>H/V 2x en 2 JIK combineren om de snelle en langzame ploegen te scheiden.</t>
  </si>
  <si>
    <t>Bij voorkeur de ploegen in hetzelfde blok laten starten, zodat (met terug fietsen) alle ploegen gezien kunnen worden.</t>
  </si>
  <si>
    <t>De 8+ velden 16/ 18 in zelfde blok starten zodat combineren mogelijk wordt.</t>
  </si>
  <si>
    <t>De 4x en 2x starten op verschillende dagen, omdat voorwedstrijd en finale mogelijk zijn.</t>
  </si>
  <si>
    <t>De skiff is altijd heats, indeling op snelheid volgt</t>
  </si>
  <si>
    <t>De 2- en 4- op verschillende dagen, zodat dubbel starten mogelijk is</t>
  </si>
  <si>
    <t>In 1 blok is er geen overlap meer, zodat jongens en meisjes en 16 en 18 jarige altijd boten kunnen delen. Met uitzondering van de en 2x ervaren en JIK</t>
  </si>
  <si>
    <t>Kleurcodes</t>
  </si>
  <si>
    <t xml:space="preserve">Spiegelen van jongens en meisjesprogramma is niet mogelijk vanwege gewenste voorwaarden. </t>
  </si>
  <si>
    <t>Senioren Algemeen</t>
  </si>
  <si>
    <t>Senioren Ouderejaars</t>
  </si>
  <si>
    <t>Eerstejaars Klassement (EJK)</t>
  </si>
  <si>
    <t>Development Klassement (DK)</t>
  </si>
  <si>
    <t>Junioren Algemeen</t>
  </si>
  <si>
    <t>Junioren Instroom Klassement (JIK)</t>
  </si>
  <si>
    <t>Nr.</t>
  </si>
  <si>
    <t>Veldcode</t>
  </si>
  <si>
    <t>Gebruik sheet: nummer invullen in meest rechter kolom (van de 4), veldnummer wordt uit 'Velden genummerd" kolom H gehaald en in de 1e kolom geplakt</t>
  </si>
  <si>
    <t>&lt;- hier klikken</t>
  </si>
  <si>
    <t>Titels van kolommen in blokken (bvb B 2x) zelf handmatig aanpassen</t>
  </si>
  <si>
    <t>J18</t>
  </si>
  <si>
    <t>J16</t>
  </si>
  <si>
    <t/>
  </si>
  <si>
    <t>DB 2x</t>
  </si>
  <si>
    <t>DB 1x</t>
  </si>
  <si>
    <t>DG 1x</t>
  </si>
  <si>
    <t>HB 2x</t>
  </si>
  <si>
    <t>HB 1x</t>
  </si>
  <si>
    <t>HG 1x</t>
  </si>
  <si>
    <t>M18 2-</t>
  </si>
  <si>
    <t>(heats) M16 1x</t>
  </si>
  <si>
    <t>J18 2x</t>
  </si>
  <si>
    <t>J16 4x</t>
  </si>
  <si>
    <t>J18 B (JIK) 2x</t>
  </si>
  <si>
    <t>J16 B (JIK) 4*</t>
  </si>
  <si>
    <t>LHB 2x</t>
  </si>
  <si>
    <t>LHB 1x</t>
  </si>
  <si>
    <t>LHG 1x</t>
  </si>
  <si>
    <t>LDB 2x</t>
  </si>
  <si>
    <t>LDB 1x</t>
  </si>
  <si>
    <t>LDG 1x</t>
  </si>
  <si>
    <t>DEV 4-</t>
  </si>
  <si>
    <t>DEV 2x</t>
  </si>
  <si>
    <t>LDB 2x, LDG 4x</t>
  </si>
  <si>
    <t>LHEj 4+</t>
  </si>
  <si>
    <t>DDev 4-</t>
  </si>
  <si>
    <t>DDev 2x</t>
  </si>
  <si>
    <t>DE 4-</t>
  </si>
  <si>
    <t>DG 2-</t>
  </si>
  <si>
    <t>HEj 4+</t>
  </si>
  <si>
    <t>HDev 4-</t>
  </si>
  <si>
    <t>HDev 2x</t>
  </si>
  <si>
    <t>HE 4-</t>
  </si>
  <si>
    <t>HG 2-</t>
  </si>
  <si>
    <t>LDDev 2x</t>
  </si>
  <si>
    <t>LHE 4-</t>
  </si>
  <si>
    <t>LHG 2-</t>
  </si>
  <si>
    <t>M18 4x</t>
  </si>
  <si>
    <t>J18 4-</t>
  </si>
  <si>
    <t>(heats) J16 1x</t>
  </si>
  <si>
    <t>DEj 4+</t>
  </si>
  <si>
    <t>LHDev 4-</t>
  </si>
  <si>
    <t>LHDev 2x</t>
  </si>
  <si>
    <t>LHEj 8+</t>
  </si>
  <si>
    <t>DG 8+</t>
  </si>
  <si>
    <t>DE 2x</t>
  </si>
  <si>
    <t>DG 4x</t>
  </si>
  <si>
    <t>HEj 8+</t>
  </si>
  <si>
    <t>HG 8+</t>
  </si>
  <si>
    <t>HE 2x</t>
  </si>
  <si>
    <t>HG 4x</t>
  </si>
  <si>
    <t>LDEj 4*</t>
  </si>
  <si>
    <t>LDE 2x</t>
  </si>
  <si>
    <t>LDG 4x</t>
  </si>
  <si>
    <t>LHG 8+</t>
  </si>
  <si>
    <t>(heats) M18 1x</t>
  </si>
  <si>
    <t>M16 2x</t>
  </si>
  <si>
    <t>J18 8+</t>
  </si>
  <si>
    <t>J16 8+</t>
  </si>
  <si>
    <t>DEj 8+</t>
  </si>
  <si>
    <t>LHE 2x</t>
  </si>
  <si>
    <t>LHG 4x</t>
  </si>
  <si>
    <t>M16 B (JIK) 2x</t>
  </si>
  <si>
    <t>HN 1x</t>
  </si>
  <si>
    <t>DE 1x</t>
  </si>
  <si>
    <t>DB 4+</t>
  </si>
  <si>
    <t>HN 2-</t>
  </si>
  <si>
    <t>DN 1x</t>
  </si>
  <si>
    <t>DN 2-</t>
  </si>
  <si>
    <t>LHN 1x</t>
  </si>
  <si>
    <t>HE 1x</t>
  </si>
  <si>
    <t>HB 4+</t>
  </si>
  <si>
    <t>HE 2-</t>
  </si>
  <si>
    <t>LHN 2-</t>
  </si>
  <si>
    <t>LDN 1x</t>
  </si>
  <si>
    <t>LDE 1x</t>
  </si>
  <si>
    <t>DE 2-</t>
  </si>
  <si>
    <t>LHE 1x</t>
  </si>
  <si>
    <t>LHB 4+</t>
  </si>
  <si>
    <t>LHE 2-</t>
  </si>
  <si>
    <t>M18 4-</t>
  </si>
  <si>
    <t>M16 4*</t>
  </si>
  <si>
    <t>J18 2-</t>
  </si>
  <si>
    <t>J16 2x</t>
  </si>
  <si>
    <t>M16 B (JIK) 4*</t>
  </si>
  <si>
    <t>J16 B (JIK) 2x</t>
  </si>
  <si>
    <t>DG 2x</t>
  </si>
  <si>
    <t>DG 4+</t>
  </si>
  <si>
    <t>DG 4-</t>
  </si>
  <si>
    <t>DN 4-</t>
  </si>
  <si>
    <t>DN 2x</t>
  </si>
  <si>
    <t>LDE 1x, LDG 2x, LDE 4x</t>
  </si>
  <si>
    <t>HG 2x</t>
  </si>
  <si>
    <t>HG 4+</t>
  </si>
  <si>
    <t>HG 4-</t>
  </si>
  <si>
    <t>HN 4-</t>
  </si>
  <si>
    <t>HN 2x</t>
  </si>
  <si>
    <t>LDG 2x</t>
  </si>
  <si>
    <t>LDN 2x</t>
  </si>
  <si>
    <t>LHG 2x</t>
  </si>
  <si>
    <t>LHG 4+</t>
  </si>
  <si>
    <t>LHG 4-</t>
  </si>
  <si>
    <t>LHN 4-</t>
  </si>
  <si>
    <t>LHN 2x</t>
  </si>
  <si>
    <t>M18 2x</t>
  </si>
  <si>
    <t>(heats) J18 1x</t>
  </si>
  <si>
    <t>M18 B (JIK) 2x</t>
  </si>
  <si>
    <t>J/M16 4X/4* combineren om de snelle en langzame ploegen te scheiden.</t>
  </si>
  <si>
    <t>DE 4x</t>
  </si>
  <si>
    <t>DB 8+</t>
  </si>
  <si>
    <t>DE 8+</t>
  </si>
  <si>
    <t>J/M 2x en 2 JIK combineren om de snelle en langzame ploegen te scheiden.</t>
  </si>
  <si>
    <t>LDB 4*</t>
  </si>
  <si>
    <t>HE 4x</t>
  </si>
  <si>
    <t>HB 8+</t>
  </si>
  <si>
    <t>HE 8+</t>
  </si>
  <si>
    <t>LDE 4x</t>
  </si>
  <si>
    <t>LHE 4x</t>
  </si>
  <si>
    <t>LHB 8+</t>
  </si>
  <si>
    <t>LHE 8+</t>
  </si>
  <si>
    <t>M18 8+</t>
  </si>
  <si>
    <t>M16 8+</t>
  </si>
  <si>
    <t>J18 4x</t>
  </si>
  <si>
    <t>Gebruik sheet: nummer invullen in meest linker kolom, veld wordt uit 'Velden genummerd" gehaald en in de 4e cel geplakt, rechts uitgelijnd</t>
  </si>
  <si>
    <t>6-banen</t>
  </si>
  <si>
    <t>8-banen</t>
  </si>
  <si>
    <t>Klassementen</t>
  </si>
  <si>
    <t>MEj 8+</t>
  </si>
  <si>
    <t>&gt;12</t>
  </si>
  <si>
    <t>V18 B 2x JIK</t>
  </si>
  <si>
    <t>VEj 8+</t>
  </si>
  <si>
    <t>V16 B 2x JIK</t>
  </si>
  <si>
    <t>LVEj 4*</t>
  </si>
  <si>
    <t>M16 B 4* JIK</t>
  </si>
  <si>
    <t>LMEj 8+</t>
  </si>
  <si>
    <t>Overig</t>
  </si>
  <si>
    <t>M18 B 2x JIK</t>
  </si>
  <si>
    <t>Beginner-velden</t>
  </si>
  <si>
    <t>M16 B 2x JIK</t>
  </si>
  <si>
    <t>Junioren-velden</t>
  </si>
  <si>
    <t>VDev 4-</t>
  </si>
  <si>
    <t>Nieuwelingen-velden</t>
  </si>
  <si>
    <t>MDev 4-</t>
  </si>
  <si>
    <t>Gevorderde-velden</t>
  </si>
  <si>
    <t>LMDev 4-</t>
  </si>
  <si>
    <t>Elite-velden</t>
  </si>
  <si>
    <t>LVDev 2x</t>
  </si>
  <si>
    <t>&gt;16</t>
  </si>
  <si>
    <t>LMEj 4+</t>
  </si>
  <si>
    <t>VEj 4+</t>
  </si>
  <si>
    <t>MEj 4+</t>
  </si>
  <si>
    <t>LMDev 2x</t>
  </si>
  <si>
    <t>MDev 2x</t>
  </si>
  <si>
    <t>VDev 2x</t>
  </si>
  <si>
    <t>V16 B 4* JIK</t>
  </si>
  <si>
    <t>DG</t>
  </si>
  <si>
    <t>Kleurcodering</t>
  </si>
  <si>
    <t>Je kan extra stukken tekst toevoegen aan een categorie door een veld 'leeg' met de tekst te vervangen</t>
  </si>
  <si>
    <t>Nr</t>
  </si>
  <si>
    <t>Gew.</t>
  </si>
  <si>
    <t>Gesl.</t>
  </si>
  <si>
    <t>Cat.</t>
  </si>
  <si>
    <t>Boot</t>
  </si>
  <si>
    <t xml:space="preserve">DG </t>
  </si>
  <si>
    <t xml:space="preserve">HG </t>
  </si>
  <si>
    <t>leeg</t>
  </si>
  <si>
    <t xml:space="preserve">E </t>
  </si>
  <si>
    <t xml:space="preserve">Ej </t>
  </si>
  <si>
    <t>Dev</t>
  </si>
  <si>
    <t>(JIK)</t>
  </si>
  <si>
    <t>("DG "; "HG "; "B 1x"; "B 2x")</t>
  </si>
  <si>
    <t>Ej</t>
  </si>
  <si>
    <t xml:space="preserve">(heats) </t>
  </si>
  <si>
    <t xml:space="preserve">Verplaatst naar zondag </t>
  </si>
  <si>
    <t>18 B (JIK)</t>
  </si>
  <si>
    <t>16 B (JIK)</t>
  </si>
  <si>
    <t>Van zondag</t>
  </si>
  <si>
    <t>Naar zaterdag</t>
  </si>
  <si>
    <t>M18 1x</t>
  </si>
  <si>
    <t>J16 4*</t>
  </si>
  <si>
    <t>M16 1x</t>
  </si>
  <si>
    <t>M16 4x</t>
  </si>
  <si>
    <t>Nummers verplaatst vanuit zaterdag</t>
  </si>
  <si>
    <t>Blok</t>
  </si>
  <si>
    <t>Klass.</t>
  </si>
  <si>
    <t>Doelgroep</t>
  </si>
  <si>
    <t>studenten top/ouderejaars</t>
  </si>
  <si>
    <t>studenten skiff</t>
  </si>
  <si>
    <t>e2x, g1x, g4x</t>
  </si>
  <si>
    <t>e4-, g2-</t>
  </si>
  <si>
    <t>dev2x, g4x</t>
  </si>
  <si>
    <t>DK</t>
  </si>
  <si>
    <t>development vieren</t>
  </si>
  <si>
    <t>development tweeen</t>
  </si>
  <si>
    <t>eerstejaars vieren</t>
  </si>
  <si>
    <t>eerstejaars achten</t>
  </si>
  <si>
    <t>ldb2x, ldg4x</t>
  </si>
  <si>
    <t>junioren skiff</t>
  </si>
  <si>
    <t>Je kiest voor 4x of 8+</t>
  </si>
  <si>
    <t>e1x, g2x, e4x</t>
  </si>
  <si>
    <t>e1x, e2-, e8</t>
  </si>
  <si>
    <t>e1x, g2x, e8</t>
  </si>
  <si>
    <t>g4-, g4+, e8</t>
  </si>
  <si>
    <t>b1x, b2x</t>
  </si>
  <si>
    <t>b4+, g4+</t>
  </si>
  <si>
    <t>lde1x, ldg2x, lde4x</t>
  </si>
  <si>
    <t>Uitganspunten</t>
  </si>
  <si>
    <t>V 1 Optimaal boten delen  maar J18 skiffs vroeg en veel junioren in een blok</t>
  </si>
  <si>
    <t>zaterdag</t>
  </si>
  <si>
    <t>Wat moet dubbel gestart kunnen worden</t>
  </si>
  <si>
    <t>M16 B</t>
  </si>
  <si>
    <t>vw</t>
  </si>
  <si>
    <t xml:space="preserve">M18 </t>
  </si>
  <si>
    <t>h</t>
  </si>
  <si>
    <t>M16 2x JOK vw</t>
  </si>
  <si>
    <t>M16 2x JOK f</t>
  </si>
  <si>
    <t>M16 8+ vw</t>
  </si>
  <si>
    <t>M16 8+ f</t>
  </si>
  <si>
    <t>M16 B 4* JIK vw</t>
  </si>
  <si>
    <t>M16 B 4* JIK f</t>
  </si>
  <si>
    <t>M18 2- vw</t>
  </si>
  <si>
    <t>M18 2- f</t>
  </si>
  <si>
    <t>M18 8+ vw</t>
  </si>
  <si>
    <t>M18 8+ f</t>
  </si>
  <si>
    <t xml:space="preserve">M16 </t>
  </si>
  <si>
    <t>J16 B</t>
  </si>
  <si>
    <t>J18 B</t>
  </si>
  <si>
    <t>M18 2x JOK vw</t>
  </si>
  <si>
    <t>M18 2x JOK f</t>
  </si>
  <si>
    <t>(Blok 9)</t>
  </si>
  <si>
    <t>ALTIJD 30 minuten pauze of 9e blok</t>
  </si>
  <si>
    <t>J16 B 2x JIK vw</t>
  </si>
  <si>
    <t>J16 B 2x JIK f</t>
  </si>
  <si>
    <t>J16 1x heat</t>
  </si>
  <si>
    <t>Blok 11</t>
  </si>
  <si>
    <t>J16 4x JOK vw</t>
  </si>
  <si>
    <t>J16 4x JOK f</t>
  </si>
  <si>
    <t>Blok 12</t>
  </si>
  <si>
    <t>f</t>
  </si>
  <si>
    <t>J18 B 2x JIK vw</t>
  </si>
  <si>
    <t>J18 B 2x JIK f</t>
  </si>
  <si>
    <t>J18 1x heat</t>
  </si>
  <si>
    <t>Blok 13</t>
  </si>
  <si>
    <t>J18 4x vw</t>
  </si>
  <si>
    <t>J18 4x f</t>
  </si>
  <si>
    <t>Blok 14</t>
  </si>
  <si>
    <t>Blok 15</t>
  </si>
  <si>
    <t>J18 4- JOK vw</t>
  </si>
  <si>
    <t>J18 4- JOK f</t>
  </si>
  <si>
    <t>Blok 16</t>
  </si>
  <si>
    <t>Blok 17</t>
  </si>
  <si>
    <t>Boten delen</t>
  </si>
  <si>
    <t>Blok 18</t>
  </si>
  <si>
    <t>achter elkaar ivm kunnen samenvoegen</t>
  </si>
  <si>
    <t>(blok 19)</t>
  </si>
  <si>
    <t>4x must</t>
  </si>
  <si>
    <t>J16 4x en J18 4x uit elkaar</t>
  </si>
  <si>
    <t xml:space="preserve">1x </t>
  </si>
  <si>
    <t>J16 1x en J18 1x uit elkaar</t>
  </si>
  <si>
    <t>jongens en meisjes uit elkaar</t>
  </si>
  <si>
    <t>V 2 J18 skiffs in laat blok en junioren gespreid, maar J/M 16/18 2x JOK velden kunnen geen boten delen</t>
  </si>
  <si>
    <t>M18 B</t>
  </si>
  <si>
    <t>Doorgehaald</t>
  </si>
  <si>
    <t>betekend, komt in de praktijk niet voor en dus geen rekening mee houden</t>
  </si>
  <si>
    <t>J16 B en J18 B bij elkaar (JIK)</t>
  </si>
  <si>
    <t xml:space="preserve">cursief </t>
  </si>
  <si>
    <t>nice to have</t>
  </si>
  <si>
    <t>M18 2x en M16 2x liefst los van elkaar (JOK)</t>
  </si>
  <si>
    <t>vw = voorwedstrijd, f = finale</t>
  </si>
  <si>
    <t>J16 1x altijd als eerste in blok 7</t>
  </si>
  <si>
    <t>J16 B altijd als laatste in blok 11</t>
  </si>
  <si>
    <t>vragen van willem</t>
  </si>
  <si>
    <t>wil je voorkomen dat een 4+ ook in een 8+ stapt, of misschien juist faciliteren?</t>
  </si>
  <si>
    <t>wil je voorkomen dat een 4* ook in een 8+ stapt, of misschien juist faciliteren?</t>
  </si>
  <si>
    <t>opmerkingen willem:</t>
  </si>
  <si>
    <t>klopt het dat je op zaterdag geen rekening houdt met dubbel starten ivm klassementen?</t>
  </si>
  <si>
    <t xml:space="preserve">zo ja, dan zouden we EJK en DK nog gelijkmatiger over de dag kunnen verdelen </t>
  </si>
  <si>
    <t xml:space="preserve">Met alle tweetjes bij elkaar, </t>
  </si>
  <si>
    <t>DEV 2x en G4x moet te combineren zijn</t>
  </si>
  <si>
    <t>G en G2 altijd in zelfde blok om dubbel starten te voorkomen/samen te kunnen voegen</t>
  </si>
  <si>
    <t>LDB 2x te combineren met LDG2x en LDG 4x</t>
  </si>
  <si>
    <t>Uitganspunten zondag</t>
  </si>
  <si>
    <t xml:space="preserve">Viermetten en vierzonders moeten te. combineren zijn met acht. </t>
  </si>
  <si>
    <t>Dubbelvieren niet in de acht, want dit is het "grote nummer" voor de scullers</t>
  </si>
  <si>
    <t>G2x moet ook in de 8+ kunnen</t>
  </si>
  <si>
    <t>In mijn opdeling heb ik dit veld als "generiek" bestempeld omdat hier ook EJK achten in starten na geblikt te hebben</t>
  </si>
  <si>
    <t>B1x velden en E1x velden bewust niet te combineren</t>
  </si>
  <si>
    <t xml:space="preserve">E1x en E2- velden bewust WEL te combineren met E4x en E8+ velden? </t>
  </si>
  <si>
    <t>E1x moet te combineren zijn met E4x, ook voor L. D. LH, LD</t>
  </si>
  <si>
    <t>E1x moet te combineren zijn met de E2- en E 8+, ook voor L, D, LH, LD</t>
  </si>
  <si>
    <t>Alle scullnummers kunnen in de 4x starten op het einde van de dag</t>
  </si>
  <si>
    <t>alle boordnummers kunnen in de 8+ starten aan het einde van de dag</t>
  </si>
  <si>
    <t xml:space="preserve">in de 1x kun je ook in de 8+ starten. </t>
  </si>
  <si>
    <t>Uitgangspunten</t>
  </si>
  <si>
    <t xml:space="preserve">Ook bij Beginners 1x en 2x </t>
  </si>
  <si>
    <t>G1x (G2x en G2 1x) moet te combineren zijn met E2x en G4x, ook voor L, D, LH, LD</t>
  </si>
  <si>
    <t>G2- en E 4- moet te combineren zijn, ook voor L, D, LH, LD)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</si>
</sst>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9">
    <font>
      <sz val="10.0"/>
      <color rgb="FF000000"/>
      <name val="Arial"/>
      <scheme val="minor"/>
    </font>
    <font>
      <i/>
      <sz val="10.0"/>
      <color theme="1"/>
      <name val="Arial"/>
    </font>
    <font>
      <sz val="10.0"/>
      <color theme="1"/>
      <name val="Arial"/>
    </font>
    <font>
      <b/>
      <sz val="10.0"/>
      <color rgb="FFFFFFFF"/>
      <name val="Arial"/>
    </font>
    <font/>
    <font>
      <b/>
      <sz val="10.0"/>
      <color theme="1"/>
      <name val="Arial"/>
    </font>
    <font>
      <strike/>
      <sz val="10.0"/>
      <color theme="1"/>
      <name val="Arial"/>
    </font>
    <font>
      <sz val="10.0"/>
      <color rgb="FF000000"/>
      <name val="Arial"/>
    </font>
    <font>
      <strike/>
      <sz val="10.0"/>
      <color rgb="FF000000"/>
      <name val="Arial"/>
    </font>
    <font>
      <u/>
      <sz val="10.0"/>
      <color theme="1"/>
      <name val="Arial"/>
    </font>
    <font>
      <b/>
      <sz val="10.0"/>
      <color rgb="FF000000"/>
      <name val="Arial"/>
    </font>
    <font>
      <sz val="10.0"/>
      <color rgb="FFFF0000"/>
      <name val="Arial"/>
    </font>
    <font>
      <u/>
      <sz val="10.0"/>
      <color theme="1"/>
      <name val="Arial"/>
    </font>
    <font>
      <color theme="1"/>
      <name val="Arial"/>
    </font>
    <font>
      <b/>
      <i/>
      <sz val="10.0"/>
      <color theme="1"/>
      <name val="Arial"/>
    </font>
    <font>
      <b/>
      <sz val="18.0"/>
      <color theme="1"/>
      <name val="Arial"/>
    </font>
    <font>
      <b/>
      <color theme="1"/>
      <name val="Arial"/>
    </font>
    <font>
      <i/>
      <strike/>
      <sz val="10.0"/>
      <color theme="1"/>
      <name val="Arial"/>
    </font>
    <font>
      <i/>
      <sz val="10.0"/>
      <color rgb="FFFFFFFF"/>
      <name val="Arial"/>
    </font>
  </fonts>
  <fills count="24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EFEFEF"/>
        <bgColor rgb="FFEFEFEF"/>
      </patternFill>
    </fill>
    <fill>
      <patternFill patternType="solid">
        <fgColor rgb="FFF3F3F3"/>
        <bgColor rgb="FFF3F3F3"/>
      </patternFill>
    </fill>
    <fill>
      <patternFill patternType="solid">
        <fgColor rgb="FFD9D2E9"/>
        <bgColor rgb="FFD9D2E9"/>
      </patternFill>
    </fill>
    <fill>
      <patternFill patternType="solid">
        <fgColor rgb="FFCFE2F3"/>
        <bgColor rgb="FFCFE2F3"/>
      </patternFill>
    </fill>
    <fill>
      <patternFill patternType="solid">
        <fgColor rgb="FFF4CCCC"/>
        <bgColor rgb="FFF4CCCC"/>
      </patternFill>
    </fill>
    <fill>
      <patternFill patternType="solid">
        <fgColor rgb="FFFCE5CD"/>
        <bgColor rgb="FFFCE5CD"/>
      </patternFill>
    </fill>
    <fill>
      <patternFill patternType="solid">
        <fgColor rgb="FFD0E0E3"/>
        <bgColor rgb="FFD0E0E3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FFFFFF"/>
        <bgColor rgb="FFFFFFFF"/>
      </patternFill>
    </fill>
    <fill>
      <patternFill patternType="solid">
        <fgColor rgb="FFD5A6BD"/>
        <bgColor rgb="FFD5A6BD"/>
      </patternFill>
    </fill>
    <fill>
      <patternFill patternType="solid">
        <fgColor rgb="FFFFFF00"/>
        <bgColor rgb="FFFFFF00"/>
      </patternFill>
    </fill>
    <fill>
      <patternFill patternType="solid">
        <fgColor rgb="FFD9E6FC"/>
        <bgColor rgb="FFD9E6FC"/>
      </patternFill>
    </fill>
    <fill>
      <patternFill patternType="solid">
        <fgColor rgb="FFF2F2F2"/>
        <bgColor rgb="FFF2F2F2"/>
      </patternFill>
    </fill>
    <fill>
      <patternFill patternType="solid">
        <fgColor rgb="FF666666"/>
        <bgColor rgb="FF666666"/>
      </patternFill>
    </fill>
    <fill>
      <patternFill patternType="solid">
        <fgColor rgb="FFCCCCCC"/>
        <bgColor rgb="FFCCCCCC"/>
      </patternFill>
    </fill>
    <fill>
      <patternFill patternType="solid">
        <fgColor rgb="FFFFB0F2"/>
        <bgColor rgb="FFFFB0F2"/>
      </patternFill>
    </fill>
    <fill>
      <patternFill patternType="solid">
        <fgColor rgb="FFB9F6DC"/>
        <bgColor rgb="FFB9F6DC"/>
      </patternFill>
    </fill>
    <fill>
      <patternFill patternType="solid">
        <fgColor rgb="FFFDE49A"/>
        <bgColor rgb="FFFDE49A"/>
      </patternFill>
    </fill>
    <fill>
      <patternFill patternType="solid">
        <fgColor rgb="FFB4E4E8"/>
        <bgColor rgb="FFB4E4E8"/>
      </patternFill>
    </fill>
    <fill>
      <patternFill patternType="solid">
        <fgColor rgb="FF000000"/>
        <bgColor rgb="FF000000"/>
      </patternFill>
    </fill>
  </fills>
  <borders count="100">
    <border/>
    <border>
      <left style="thick">
        <color rgb="FF000000"/>
      </left>
      <top style="thick">
        <color rgb="FF000000"/>
      </top>
      <bottom style="thin">
        <color rgb="FF000000"/>
      </bottom>
    </border>
    <border>
      <top style="thick">
        <color rgb="FF000000"/>
      </top>
      <bottom style="thin">
        <color rgb="FF000000"/>
      </bottom>
    </border>
    <border>
      <right style="thick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ck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left/>
      <top style="thin">
        <color rgb="FF000000"/>
      </top>
      <bottom/>
    </border>
    <border>
      <top style="thin">
        <color rgb="FF000000"/>
      </top>
      <bottom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left style="thick">
        <color rgb="FF000000"/>
      </left>
      <right style="thin">
        <color rgb="FF000000"/>
      </right>
    </border>
    <border>
      <right style="thin">
        <color rgb="FF000000"/>
      </right>
    </border>
    <border>
      <left style="thin">
        <color rgb="FF000000"/>
      </left>
      <right/>
      <top/>
      <bottom/>
    </border>
    <border>
      <left/>
      <right/>
      <top/>
      <bottom/>
    </border>
    <border>
      <left/>
      <right style="thin">
        <color rgb="FF000000"/>
      </right>
      <top/>
      <bottom/>
    </border>
    <border>
      <left style="thin">
        <color rgb="FF000000"/>
      </left>
      <right/>
      <top style="thin">
        <color rgb="FF000000"/>
      </top>
      <bottom/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/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top/>
      <bottom style="thin">
        <color rgb="FF000000"/>
      </bottom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left style="thick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bottom style="thick">
        <color rgb="FF000000"/>
      </bottom>
    </border>
    <border>
      <left style="thin">
        <color rgb="FF000000"/>
      </left>
      <right/>
      <top/>
      <bottom style="thick">
        <color rgb="FF000000"/>
      </bottom>
    </border>
    <border>
      <left/>
      <right/>
      <top/>
      <bottom style="thick">
        <color rgb="FF000000"/>
      </bottom>
    </border>
    <border>
      <left/>
      <top/>
      <bottom style="thick">
        <color rgb="FF000000"/>
      </bottom>
    </border>
    <border>
      <left/>
      <right style="thin">
        <color rgb="FF000000"/>
      </right>
      <top/>
      <bottom style="thick">
        <color rgb="FF000000"/>
      </bottom>
    </border>
    <border>
      <bottom style="thick">
        <color rgb="FF000000"/>
      </bottom>
    </border>
    <border>
      <right style="thin">
        <color rgb="FF000000"/>
      </right>
      <bottom style="thick">
        <color rgb="FF000000"/>
      </bottom>
    </border>
    <border>
      <left style="thin">
        <color rgb="FF000000"/>
      </left>
      <right style="thick">
        <color rgb="FF000000"/>
      </right>
      <bottom style="thick">
        <color rgb="FF000000"/>
      </bottom>
    </border>
    <border>
      <left style="thick">
        <color rgb="FF000000"/>
      </left>
      <right/>
      <top style="thin">
        <color rgb="FF000000"/>
      </top>
    </border>
    <border>
      <right style="thin">
        <color rgb="FF000000"/>
      </right>
      <top style="thin">
        <color rgb="FF000000"/>
      </top>
      <bottom/>
    </border>
    <border>
      <left style="thick">
        <color rgb="FF000000"/>
      </left>
      <right/>
    </border>
    <border>
      <left style="thick">
        <color rgb="FF000000"/>
      </left>
      <right/>
      <bottom style="thin">
        <color rgb="FF000000"/>
      </bottom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ck">
        <color rgb="FF000000"/>
      </right>
      <top/>
      <bottom/>
    </border>
    <border>
      <left style="thick">
        <color rgb="FF000000"/>
      </left>
      <right/>
      <bottom style="thick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/>
    </border>
    <border>
      <left style="thin">
        <color rgb="FF000000"/>
      </left>
      <top/>
      <bottom/>
    </border>
    <border>
      <top/>
      <bottom/>
    </border>
    <border>
      <right style="thin">
        <color rgb="FF000000"/>
      </right>
      <top/>
      <bottom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right style="medium">
        <color rgb="FF000000"/>
      </right>
      <top style="thin">
        <color rgb="FF000000"/>
      </top>
    </border>
    <border>
      <right style="medium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/>
      <top style="thin">
        <color rgb="FF000000"/>
      </top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/>
    </border>
    <border>
      <left style="medium">
        <color rgb="FF000000"/>
      </left>
      <right/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/>
      <bottom/>
    </border>
    <border>
      <left style="medium">
        <color rgb="FF000000"/>
      </left>
      <right/>
      <bottom style="medium">
        <color rgb="FF000000"/>
      </bottom>
    </border>
    <border>
      <left style="thin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  <border>
      <left/>
      <right/>
      <top/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/>
      <bottom/>
    </border>
    <border>
      <left/>
      <right style="medium">
        <color rgb="FF000000"/>
      </right>
      <top/>
      <bottom/>
    </border>
    <border>
      <left style="medium">
        <color rgb="FF000000"/>
      </left>
      <right/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60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0" fillId="0" fontId="2" numFmtId="0" xfId="0" applyAlignment="1" applyFont="1">
      <alignment vertical="center"/>
    </xf>
    <xf borderId="0" fillId="0" fontId="2" numFmtId="0" xfId="0" applyAlignment="1" applyFont="1">
      <alignment horizontal="center" vertical="center"/>
    </xf>
    <xf borderId="0" fillId="0" fontId="2" numFmtId="0" xfId="0" applyFont="1"/>
    <xf borderId="1" fillId="2" fontId="3" numFmtId="0" xfId="0" applyAlignment="1" applyBorder="1" applyFill="1" applyFont="1">
      <alignment horizontal="left" vertical="center"/>
    </xf>
    <xf borderId="2" fillId="0" fontId="4" numFmtId="0" xfId="0" applyBorder="1" applyFont="1"/>
    <xf borderId="3" fillId="0" fontId="4" numFmtId="0" xfId="0" applyBorder="1" applyFont="1"/>
    <xf borderId="0" fillId="0" fontId="5" numFmtId="0" xfId="0" applyAlignment="1" applyFont="1">
      <alignment horizontal="left" vertical="center"/>
    </xf>
    <xf borderId="0" fillId="0" fontId="6" numFmtId="0" xfId="0" applyAlignment="1" applyFont="1">
      <alignment vertical="center"/>
    </xf>
    <xf borderId="4" fillId="3" fontId="6" numFmtId="0" xfId="0" applyAlignment="1" applyBorder="1" applyFill="1" applyFont="1">
      <alignment horizontal="center" vertical="center"/>
    </xf>
    <xf borderId="5" fillId="0" fontId="6" numFmtId="0" xfId="0" applyAlignment="1" applyBorder="1" applyFont="1">
      <alignment vertical="center"/>
    </xf>
    <xf borderId="6" fillId="0" fontId="4" numFmtId="0" xfId="0" applyBorder="1" applyFont="1"/>
    <xf borderId="7" fillId="0" fontId="4" numFmtId="0" xfId="0" applyBorder="1" applyFont="1"/>
    <xf borderId="6" fillId="0" fontId="6" numFmtId="0" xfId="0" applyAlignment="1" applyBorder="1" applyFont="1">
      <alignment vertical="center"/>
    </xf>
    <xf borderId="8" fillId="2" fontId="3" numFmtId="0" xfId="0" applyAlignment="1" applyBorder="1" applyFont="1">
      <alignment horizontal="center" vertical="center"/>
    </xf>
    <xf borderId="9" fillId="3" fontId="5" numFmtId="0" xfId="0" applyAlignment="1" applyBorder="1" applyFont="1">
      <alignment horizontal="center" vertical="center"/>
    </xf>
    <xf borderId="10" fillId="3" fontId="5" numFmtId="0" xfId="0" applyAlignment="1" applyBorder="1" applyFont="1">
      <alignment horizontal="center" vertical="center"/>
    </xf>
    <xf borderId="11" fillId="0" fontId="4" numFmtId="0" xfId="0" applyBorder="1" applyFont="1"/>
    <xf borderId="12" fillId="0" fontId="4" numFmtId="0" xfId="0" applyBorder="1" applyFont="1"/>
    <xf borderId="10" fillId="4" fontId="5" numFmtId="0" xfId="0" applyAlignment="1" applyBorder="1" applyFill="1" applyFont="1">
      <alignment horizontal="center" vertical="center"/>
    </xf>
    <xf borderId="13" fillId="3" fontId="5" numFmtId="0" xfId="0" applyAlignment="1" applyBorder="1" applyFont="1">
      <alignment horizontal="center" vertical="center"/>
    </xf>
    <xf borderId="14" fillId="0" fontId="4" numFmtId="0" xfId="0" applyBorder="1" applyFont="1"/>
    <xf borderId="15" fillId="0" fontId="4" numFmtId="0" xfId="0" applyBorder="1" applyFont="1"/>
    <xf borderId="16" fillId="3" fontId="5" numFmtId="0" xfId="0" applyAlignment="1" applyBorder="1" applyFont="1">
      <alignment horizontal="center" vertical="center"/>
    </xf>
    <xf borderId="17" fillId="3" fontId="5" numFmtId="0" xfId="0" applyAlignment="1" applyBorder="1" applyFont="1">
      <alignment horizontal="center" vertical="center"/>
    </xf>
    <xf borderId="18" fillId="0" fontId="4" numFmtId="0" xfId="0" applyBorder="1" applyFont="1"/>
    <xf borderId="19" fillId="3" fontId="5" numFmtId="0" xfId="0" applyAlignment="1" applyBorder="1" applyFont="1">
      <alignment horizontal="center" vertical="center"/>
    </xf>
    <xf borderId="0" fillId="0" fontId="2" numFmtId="0" xfId="0" applyAlignment="1" applyFont="1">
      <alignment horizontal="left" vertical="center"/>
    </xf>
    <xf borderId="20" fillId="0" fontId="4" numFmtId="0" xfId="0" applyBorder="1" applyFont="1"/>
    <xf borderId="21" fillId="0" fontId="6" numFmtId="0" xfId="0" applyAlignment="1" applyBorder="1" applyFont="1">
      <alignment vertical="center"/>
    </xf>
    <xf borderId="22" fillId="0" fontId="4" numFmtId="0" xfId="0" applyBorder="1" applyFont="1"/>
    <xf borderId="23" fillId="0" fontId="4" numFmtId="0" xfId="0" applyBorder="1" applyFont="1"/>
    <xf borderId="22" fillId="0" fontId="6" numFmtId="0" xfId="0" applyAlignment="1" applyBorder="1" applyFont="1">
      <alignment vertical="center"/>
    </xf>
    <xf borderId="24" fillId="0" fontId="6" numFmtId="0" xfId="0" applyAlignment="1" applyBorder="1" applyFont="1">
      <alignment vertical="center"/>
    </xf>
    <xf borderId="25" fillId="0" fontId="4" numFmtId="0" xfId="0" applyBorder="1" applyFont="1"/>
    <xf borderId="24" fillId="0" fontId="2" numFmtId="0" xfId="0" applyAlignment="1" applyBorder="1" applyFont="1">
      <alignment vertical="center"/>
    </xf>
    <xf borderId="24" fillId="0" fontId="2" numFmtId="0" xfId="0" applyAlignment="1" applyBorder="1" applyFont="1">
      <alignment horizontal="center" vertical="center"/>
    </xf>
    <xf borderId="26" fillId="0" fontId="2" numFmtId="0" xfId="0" applyAlignment="1" applyBorder="1" applyFont="1">
      <alignment horizontal="center" vertical="center"/>
    </xf>
    <xf borderId="27" fillId="5" fontId="2" numFmtId="0" xfId="0" applyAlignment="1" applyBorder="1" applyFill="1" applyFont="1">
      <alignment horizontal="center" vertical="center"/>
    </xf>
    <xf borderId="28" fillId="5" fontId="2" numFmtId="0" xfId="0" applyAlignment="1" applyBorder="1" applyFont="1">
      <alignment horizontal="center" vertical="center"/>
    </xf>
    <xf borderId="29" fillId="5" fontId="2" numFmtId="0" xfId="0" applyAlignment="1" applyBorder="1" applyFont="1">
      <alignment horizontal="center" vertical="center"/>
    </xf>
    <xf borderId="30" fillId="5" fontId="2" numFmtId="0" xfId="0" applyAlignment="1" applyBorder="1" applyFont="1">
      <alignment horizontal="center" vertical="center"/>
    </xf>
    <xf borderId="31" fillId="5" fontId="2" numFmtId="0" xfId="0" applyAlignment="1" applyBorder="1" applyFont="1">
      <alignment horizontal="center" vertical="center"/>
    </xf>
    <xf borderId="31" fillId="5" fontId="7" numFmtId="0" xfId="0" applyAlignment="1" applyBorder="1" applyFont="1">
      <alignment horizontal="center" vertical="center"/>
    </xf>
    <xf borderId="32" fillId="5" fontId="2" numFmtId="0" xfId="0" applyAlignment="1" applyBorder="1" applyFont="1">
      <alignment horizontal="center" vertical="center"/>
    </xf>
    <xf borderId="6" fillId="0" fontId="7" numFmtId="0" xfId="0" applyAlignment="1" applyBorder="1" applyFont="1">
      <alignment horizontal="center"/>
    </xf>
    <xf borderId="7" fillId="0" fontId="7" numFmtId="0" xfId="0" applyAlignment="1" applyBorder="1" applyFont="1">
      <alignment horizontal="center"/>
    </xf>
    <xf borderId="5" fillId="0" fontId="7" numFmtId="0" xfId="0" applyAlignment="1" applyBorder="1" applyFont="1">
      <alignment horizontal="center"/>
    </xf>
    <xf borderId="5" fillId="0" fontId="5" numFmtId="0" xfId="0" applyAlignment="1" applyBorder="1" applyFont="1">
      <alignment horizontal="center" vertical="center"/>
    </xf>
    <xf borderId="6" fillId="0" fontId="5" numFmtId="0" xfId="0" applyAlignment="1" applyBorder="1" applyFont="1">
      <alignment horizontal="center" vertical="center"/>
    </xf>
    <xf borderId="7" fillId="0" fontId="5" numFmtId="0" xfId="0" applyAlignment="1" applyBorder="1" applyFont="1">
      <alignment horizontal="center" vertical="center"/>
    </xf>
    <xf borderId="33" fillId="0" fontId="2" numFmtId="0" xfId="0" applyAlignment="1" applyBorder="1" applyFont="1">
      <alignment horizontal="center" vertical="center"/>
    </xf>
    <xf borderId="34" fillId="3" fontId="6" numFmtId="0" xfId="0" applyAlignment="1" applyBorder="1" applyFont="1">
      <alignment horizontal="center" vertical="center"/>
    </xf>
    <xf borderId="23" fillId="0" fontId="6" numFmtId="0" xfId="0" applyAlignment="1" applyBorder="1" applyFont="1">
      <alignment vertical="center"/>
    </xf>
    <xf borderId="35" fillId="6" fontId="6" numFmtId="0" xfId="0" applyAlignment="1" applyBorder="1" applyFill="1" applyFont="1">
      <alignment horizontal="center" vertical="center"/>
    </xf>
    <xf borderId="36" fillId="7" fontId="6" numFmtId="0" xfId="0" applyAlignment="1" applyBorder="1" applyFill="1" applyFont="1">
      <alignment horizontal="center" vertical="center"/>
    </xf>
    <xf borderId="35" fillId="7" fontId="6" numFmtId="0" xfId="0" applyAlignment="1" applyBorder="1" applyFont="1">
      <alignment horizontal="center" vertical="center"/>
    </xf>
    <xf borderId="37" fillId="7" fontId="6" numFmtId="0" xfId="0" applyAlignment="1" applyBorder="1" applyFont="1">
      <alignment horizontal="center" vertical="center"/>
    </xf>
    <xf borderId="38" fillId="3" fontId="6" numFmtId="0" xfId="0" applyAlignment="1" applyBorder="1" applyFont="1">
      <alignment horizontal="center" vertical="center"/>
    </xf>
    <xf borderId="39" fillId="6" fontId="6" numFmtId="0" xfId="0" applyAlignment="1" applyBorder="1" applyFont="1">
      <alignment horizontal="center" vertical="center"/>
    </xf>
    <xf borderId="40" fillId="6" fontId="6" numFmtId="0" xfId="0" applyAlignment="1" applyBorder="1" applyFont="1">
      <alignment horizontal="center" vertical="center"/>
    </xf>
    <xf borderId="10" fillId="0" fontId="6" numFmtId="0" xfId="0" applyAlignment="1" applyBorder="1" applyFont="1">
      <alignment horizontal="center" vertical="center"/>
    </xf>
    <xf borderId="11" fillId="0" fontId="6" numFmtId="0" xfId="0" applyAlignment="1" applyBorder="1" applyFont="1">
      <alignment horizontal="center" vertical="center"/>
    </xf>
    <xf borderId="11" fillId="0" fontId="8" numFmtId="0" xfId="0" applyAlignment="1" applyBorder="1" applyFont="1">
      <alignment horizontal="center" vertical="center"/>
    </xf>
    <xf borderId="9" fillId="6" fontId="8" numFmtId="0" xfId="0" applyAlignment="1" applyBorder="1" applyFont="1">
      <alignment horizontal="center" vertical="center"/>
    </xf>
    <xf borderId="21" fillId="0" fontId="2" numFmtId="0" xfId="0" applyAlignment="1" applyBorder="1" applyFont="1">
      <alignment vertical="center"/>
    </xf>
    <xf borderId="21" fillId="0" fontId="2" numFmtId="0" xfId="0" applyAlignment="1" applyBorder="1" applyFont="1">
      <alignment horizontal="center" vertical="center"/>
    </xf>
    <xf borderId="22" fillId="0" fontId="2" numFmtId="0" xfId="0" applyAlignment="1" applyBorder="1" applyFont="1">
      <alignment horizontal="center" vertical="center"/>
    </xf>
    <xf borderId="23" fillId="0" fontId="2" numFmtId="0" xfId="0" applyAlignment="1" applyBorder="1" applyFont="1">
      <alignment horizontal="center" vertical="center"/>
    </xf>
    <xf borderId="36" fillId="5" fontId="2" numFmtId="0" xfId="0" applyAlignment="1" applyBorder="1" applyFont="1">
      <alignment horizontal="center" vertical="center"/>
    </xf>
    <xf borderId="35" fillId="5" fontId="2" numFmtId="0" xfId="0" applyAlignment="1" applyBorder="1" applyFont="1">
      <alignment horizontal="center" vertical="center"/>
    </xf>
    <xf borderId="37" fillId="5" fontId="2" numFmtId="0" xfId="0" applyAlignment="1" applyBorder="1" applyFont="1">
      <alignment horizontal="center" vertical="center"/>
    </xf>
    <xf borderId="35" fillId="5" fontId="7" numFmtId="0" xfId="0" applyAlignment="1" applyBorder="1" applyFont="1">
      <alignment horizontal="center" vertical="center"/>
    </xf>
    <xf borderId="22" fillId="0" fontId="7" numFmtId="0" xfId="0" applyAlignment="1" applyBorder="1" applyFont="1">
      <alignment horizontal="center"/>
    </xf>
    <xf borderId="23" fillId="0" fontId="7" numFmtId="0" xfId="0" applyAlignment="1" applyBorder="1" applyFont="1">
      <alignment horizontal="center"/>
    </xf>
    <xf borderId="21" fillId="0" fontId="7" numFmtId="0" xfId="0" applyAlignment="1" applyBorder="1" applyFont="1">
      <alignment horizontal="center"/>
    </xf>
    <xf borderId="0" fillId="0" fontId="7" numFmtId="0" xfId="0" applyAlignment="1" applyFont="1">
      <alignment horizontal="center"/>
    </xf>
    <xf borderId="26" fillId="0" fontId="7" numFmtId="0" xfId="0" applyAlignment="1" applyBorder="1" applyFont="1">
      <alignment horizontal="center"/>
    </xf>
    <xf borderId="21" fillId="0" fontId="5" numFmtId="0" xfId="0" applyAlignment="1" applyBorder="1" applyFont="1">
      <alignment horizontal="center" vertical="center"/>
    </xf>
    <xf borderId="22" fillId="0" fontId="5" numFmtId="0" xfId="0" applyAlignment="1" applyBorder="1" applyFont="1">
      <alignment horizontal="center" vertical="center"/>
    </xf>
    <xf borderId="23" fillId="0" fontId="5" numFmtId="0" xfId="0" applyAlignment="1" applyBorder="1" applyFont="1">
      <alignment horizontal="center" vertical="center"/>
    </xf>
    <xf borderId="41" fillId="0" fontId="4" numFmtId="0" xfId="0" applyBorder="1" applyFont="1"/>
    <xf borderId="9" fillId="8" fontId="6" numFmtId="0" xfId="0" applyAlignment="1" applyBorder="1" applyFill="1" applyFont="1">
      <alignment horizontal="center" vertical="center"/>
    </xf>
    <xf borderId="39" fillId="8" fontId="6" numFmtId="0" xfId="0" applyAlignment="1" applyBorder="1" applyFont="1">
      <alignment horizontal="center" vertical="center"/>
    </xf>
    <xf borderId="40" fillId="8" fontId="6" numFmtId="0" xfId="0" applyAlignment="1" applyBorder="1" applyFont="1">
      <alignment horizontal="center" vertical="center"/>
    </xf>
    <xf borderId="39" fillId="9" fontId="6" numFmtId="0" xfId="0" applyAlignment="1" applyBorder="1" applyFill="1" applyFont="1">
      <alignment horizontal="center" vertical="center"/>
    </xf>
    <xf borderId="9" fillId="9" fontId="6" numFmtId="0" xfId="0" applyAlignment="1" applyBorder="1" applyFont="1">
      <alignment horizontal="center" vertical="center"/>
    </xf>
    <xf borderId="40" fillId="9" fontId="6" numFmtId="0" xfId="0" applyAlignment="1" applyBorder="1" applyFont="1">
      <alignment horizontal="center" vertical="center"/>
    </xf>
    <xf borderId="11" fillId="0" fontId="6" numFmtId="0" xfId="0" applyAlignment="1" applyBorder="1" applyFont="1">
      <alignment vertical="center"/>
    </xf>
    <xf borderId="12" fillId="0" fontId="6" numFmtId="0" xfId="0" applyAlignment="1" applyBorder="1" applyFont="1">
      <alignment vertical="center"/>
    </xf>
    <xf borderId="9" fillId="10" fontId="8" numFmtId="0" xfId="0" applyAlignment="1" applyBorder="1" applyFill="1" applyFont="1">
      <alignment horizontal="center" vertical="center"/>
    </xf>
    <xf borderId="39" fillId="10" fontId="6" numFmtId="0" xfId="0" applyAlignment="1" applyBorder="1" applyFont="1">
      <alignment horizontal="center" vertical="center"/>
    </xf>
    <xf borderId="39" fillId="10" fontId="8" numFmtId="0" xfId="0" applyAlignment="1" applyBorder="1" applyFont="1">
      <alignment horizontal="center" vertical="center"/>
    </xf>
    <xf borderId="40" fillId="10" fontId="6" numFmtId="0" xfId="0" applyAlignment="1" applyBorder="1" applyFont="1">
      <alignment horizontal="center" vertical="center"/>
    </xf>
    <xf borderId="0" fillId="0" fontId="6" numFmtId="0" xfId="0" applyAlignment="1" applyFont="1">
      <alignment horizontal="center" vertical="center"/>
    </xf>
    <xf borderId="9" fillId="7" fontId="6" numFmtId="0" xfId="0" applyAlignment="1" applyBorder="1" applyFont="1">
      <alignment horizontal="center" vertical="center"/>
    </xf>
    <xf borderId="39" fillId="7" fontId="6" numFmtId="0" xfId="0" applyAlignment="1" applyBorder="1" applyFont="1">
      <alignment horizontal="center" vertical="center"/>
    </xf>
    <xf borderId="5" fillId="0" fontId="2" numFmtId="0" xfId="0" applyAlignment="1" applyBorder="1" applyFont="1">
      <alignment vertical="center"/>
    </xf>
    <xf borderId="5" fillId="0" fontId="2" numFmtId="0" xfId="0" applyAlignment="1" applyBorder="1" applyFont="1">
      <alignment horizontal="center" vertical="center"/>
    </xf>
    <xf borderId="6" fillId="0" fontId="2" numFmtId="0" xfId="0" applyAlignment="1" applyBorder="1" applyFont="1">
      <alignment horizontal="center" vertical="center"/>
    </xf>
    <xf borderId="24" fillId="0" fontId="7" numFmtId="0" xfId="0" applyAlignment="1" applyBorder="1" applyFont="1">
      <alignment horizontal="center"/>
    </xf>
    <xf borderId="30" fillId="7" fontId="7" numFmtId="0" xfId="0" applyAlignment="1" applyBorder="1" applyFont="1">
      <alignment horizontal="center"/>
    </xf>
    <xf borderId="31" fillId="7" fontId="7" numFmtId="0" xfId="0" applyAlignment="1" applyBorder="1" applyFont="1">
      <alignment horizontal="center"/>
    </xf>
    <xf borderId="32" fillId="7" fontId="7" numFmtId="0" xfId="0" applyAlignment="1" applyBorder="1" applyFont="1">
      <alignment horizontal="center"/>
    </xf>
    <xf borderId="6" fillId="7" fontId="7" numFmtId="0" xfId="0" applyAlignment="1" applyBorder="1" applyFont="1">
      <alignment horizontal="center"/>
    </xf>
    <xf borderId="27" fillId="7" fontId="7" numFmtId="0" xfId="0" applyAlignment="1" applyBorder="1" applyFont="1">
      <alignment horizontal="center"/>
    </xf>
    <xf borderId="28" fillId="7" fontId="7" numFmtId="0" xfId="0" applyAlignment="1" applyBorder="1" applyFont="1">
      <alignment horizontal="center"/>
    </xf>
    <xf borderId="29" fillId="7" fontId="7" numFmtId="0" xfId="0" applyAlignment="1" applyBorder="1" applyFont="1">
      <alignment horizontal="center"/>
    </xf>
    <xf borderId="0" fillId="0" fontId="9" numFmtId="0" xfId="0" applyAlignment="1" applyFont="1">
      <alignment vertical="center"/>
    </xf>
    <xf borderId="9" fillId="10" fontId="6" numFmtId="0" xfId="0" applyAlignment="1" applyBorder="1" applyFont="1">
      <alignment horizontal="center" vertical="center"/>
    </xf>
    <xf borderId="39" fillId="11" fontId="6" numFmtId="0" xfId="0" applyAlignment="1" applyBorder="1" applyFill="1" applyFont="1">
      <alignment horizontal="center" vertical="center"/>
    </xf>
    <xf borderId="39" fillId="11" fontId="8" numFmtId="0" xfId="0" applyAlignment="1" applyBorder="1" applyFont="1">
      <alignment horizontal="center" vertical="center"/>
    </xf>
    <xf borderId="9" fillId="11" fontId="6" numFmtId="0" xfId="0" applyAlignment="1" applyBorder="1" applyFont="1">
      <alignment horizontal="center" vertical="center"/>
    </xf>
    <xf borderId="40" fillId="11" fontId="6" numFmtId="0" xfId="0" applyAlignment="1" applyBorder="1" applyFont="1">
      <alignment horizontal="center" vertical="center"/>
    </xf>
    <xf borderId="9" fillId="11" fontId="8" numFmtId="0" xfId="0" applyAlignment="1" applyBorder="1" applyFont="1">
      <alignment horizontal="center" vertical="center"/>
    </xf>
    <xf borderId="10" fillId="0" fontId="6" numFmtId="0" xfId="0" applyAlignment="1" applyBorder="1" applyFont="1">
      <alignment vertical="center"/>
    </xf>
    <xf borderId="24" fillId="12" fontId="2" numFmtId="0" xfId="0" applyAlignment="1" applyBorder="1" applyFill="1" applyFont="1">
      <alignment horizontal="center" vertical="center"/>
    </xf>
    <xf borderId="0" fillId="12" fontId="2" numFmtId="0" xfId="0" applyAlignment="1" applyFont="1">
      <alignment horizontal="center" vertical="center"/>
    </xf>
    <xf borderId="26" fillId="12" fontId="2" numFmtId="0" xfId="0" applyAlignment="1" applyBorder="1" applyFont="1">
      <alignment horizontal="center" vertical="center"/>
    </xf>
    <xf borderId="21" fillId="0" fontId="7" numFmtId="0" xfId="0" applyBorder="1" applyFont="1"/>
    <xf borderId="22" fillId="0" fontId="7" numFmtId="0" xfId="0" applyBorder="1" applyFont="1"/>
    <xf borderId="23" fillId="0" fontId="7" numFmtId="0" xfId="0" applyBorder="1" applyFont="1"/>
    <xf borderId="36" fillId="6" fontId="7" numFmtId="0" xfId="0" applyAlignment="1" applyBorder="1" applyFont="1">
      <alignment horizontal="center"/>
    </xf>
    <xf borderId="35" fillId="6" fontId="7" numFmtId="0" xfId="0" applyAlignment="1" applyBorder="1" applyFont="1">
      <alignment horizontal="center"/>
    </xf>
    <xf borderId="37" fillId="6" fontId="7" numFmtId="0" xfId="0" applyAlignment="1" applyBorder="1" applyFont="1">
      <alignment horizontal="center"/>
    </xf>
    <xf borderId="30" fillId="10" fontId="6" numFmtId="0" xfId="0" applyAlignment="1" applyBorder="1" applyFont="1">
      <alignment horizontal="center" vertical="center"/>
    </xf>
    <xf borderId="31" fillId="10" fontId="6" numFmtId="0" xfId="0" applyAlignment="1" applyBorder="1" applyFont="1">
      <alignment horizontal="center" vertical="center"/>
    </xf>
    <xf borderId="31" fillId="10" fontId="8" numFmtId="0" xfId="0" applyAlignment="1" applyBorder="1" applyFont="1">
      <alignment horizontal="center" vertical="center"/>
    </xf>
    <xf borderId="32" fillId="10" fontId="6" numFmtId="0" xfId="0" applyAlignment="1" applyBorder="1" applyFont="1">
      <alignment horizontal="center" vertical="center"/>
    </xf>
    <xf borderId="28" fillId="12" fontId="7" numFmtId="0" xfId="0" applyAlignment="1" applyBorder="1" applyFont="1">
      <alignment horizontal="center" vertical="center"/>
    </xf>
    <xf borderId="7" fillId="0" fontId="6" numFmtId="0" xfId="0" applyAlignment="1" applyBorder="1" applyFont="1">
      <alignment vertical="center"/>
    </xf>
    <xf borderId="31" fillId="8" fontId="6" numFmtId="0" xfId="0" applyAlignment="1" applyBorder="1" applyFont="1">
      <alignment horizontal="center" vertical="center"/>
    </xf>
    <xf borderId="31" fillId="8" fontId="8" numFmtId="0" xfId="0" applyAlignment="1" applyBorder="1" applyFont="1">
      <alignment horizontal="center" vertical="center"/>
    </xf>
    <xf borderId="32" fillId="8" fontId="6" numFmtId="0" xfId="0" applyAlignment="1" applyBorder="1" applyFont="1">
      <alignment horizontal="center" vertical="center"/>
    </xf>
    <xf borderId="42" fillId="3" fontId="6" numFmtId="0" xfId="0" applyAlignment="1" applyBorder="1" applyFont="1">
      <alignment horizontal="center" vertical="center"/>
    </xf>
    <xf borderId="9" fillId="5" fontId="6" numFmtId="0" xfId="0" applyAlignment="1" applyBorder="1" applyFont="1">
      <alignment horizontal="center" vertical="center"/>
    </xf>
    <xf borderId="39" fillId="5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vertical="center"/>
    </xf>
    <xf borderId="39" fillId="5" fontId="8" numFmtId="0" xfId="0" applyAlignment="1" applyBorder="1" applyFont="1">
      <alignment horizontal="center" vertical="center"/>
    </xf>
    <xf borderId="39" fillId="13" fontId="6" numFmtId="0" xfId="0" applyAlignment="1" applyBorder="1" applyFill="1" applyFont="1">
      <alignment horizontal="center" vertical="center"/>
    </xf>
    <xf borderId="30" fillId="5" fontId="6" numFmtId="0" xfId="0" applyAlignment="1" applyBorder="1" applyFont="1">
      <alignment horizontal="center" vertical="center"/>
    </xf>
    <xf borderId="40" fillId="5" fontId="6" numFmtId="0" xfId="0" applyAlignment="1" applyBorder="1" applyFont="1">
      <alignment horizontal="center" vertical="center"/>
    </xf>
    <xf borderId="36" fillId="3" fontId="5" numFmtId="0" xfId="0" applyAlignment="1" applyBorder="1" applyFont="1">
      <alignment horizontal="center" vertical="center"/>
    </xf>
    <xf borderId="43" fillId="3" fontId="10" numFmtId="0" xfId="0" applyAlignment="1" applyBorder="1" applyFont="1">
      <alignment horizontal="center"/>
    </xf>
    <xf borderId="10" fillId="3" fontId="10" numFmtId="0" xfId="0" applyAlignment="1" applyBorder="1" applyFont="1">
      <alignment horizontal="center"/>
    </xf>
    <xf borderId="16" fillId="3" fontId="10" numFmtId="0" xfId="0" applyAlignment="1" applyBorder="1" applyFont="1">
      <alignment horizontal="center"/>
    </xf>
    <xf borderId="30" fillId="3" fontId="5" numFmtId="0" xfId="0" applyAlignment="1" applyBorder="1" applyFont="1">
      <alignment horizontal="center" vertical="center"/>
    </xf>
    <xf borderId="31" fillId="3" fontId="5" numFmtId="0" xfId="0" applyAlignment="1" applyBorder="1" applyFont="1">
      <alignment horizontal="center" vertical="center"/>
    </xf>
    <xf borderId="32" fillId="3" fontId="5" numFmtId="0" xfId="0" applyAlignment="1" applyBorder="1" applyFont="1">
      <alignment horizontal="center" vertical="center"/>
    </xf>
    <xf borderId="44" fillId="3" fontId="5" numFmtId="0" xfId="0" applyAlignment="1" applyBorder="1" applyFont="1">
      <alignment horizontal="center" vertical="center"/>
    </xf>
    <xf borderId="31" fillId="5" fontId="6" numFmtId="0" xfId="0" applyAlignment="1" applyBorder="1" applyFont="1">
      <alignment horizontal="center" vertical="center"/>
    </xf>
    <xf borderId="32" fillId="5" fontId="6" numFmtId="0" xfId="0" applyAlignment="1" applyBorder="1" applyFont="1">
      <alignment horizontal="center" vertical="center"/>
    </xf>
    <xf borderId="31" fillId="13" fontId="6" numFmtId="0" xfId="0" applyAlignment="1" applyBorder="1" applyFont="1">
      <alignment horizontal="center" vertical="center"/>
    </xf>
    <xf borderId="32" fillId="13" fontId="6" numFmtId="0" xfId="0" applyAlignment="1" applyBorder="1" applyFont="1">
      <alignment horizontal="center" vertical="center"/>
    </xf>
    <xf borderId="30" fillId="10" fontId="2" numFmtId="0" xfId="0" applyAlignment="1" applyBorder="1" applyFont="1">
      <alignment horizontal="center" vertical="center"/>
    </xf>
    <xf borderId="31" fillId="10" fontId="2" numFmtId="0" xfId="0" applyAlignment="1" applyBorder="1" applyFont="1">
      <alignment horizontal="center" vertical="center"/>
    </xf>
    <xf borderId="32" fillId="10" fontId="2" numFmtId="0" xfId="0" applyAlignment="1" applyBorder="1" applyFont="1">
      <alignment horizontal="center" vertical="center"/>
    </xf>
    <xf borderId="31" fillId="8" fontId="2" numFmtId="0" xfId="0" applyAlignment="1" applyBorder="1" applyFont="1">
      <alignment horizontal="center" vertical="center"/>
    </xf>
    <xf borderId="30" fillId="8" fontId="7" numFmtId="0" xfId="0" applyAlignment="1" applyBorder="1" applyFont="1">
      <alignment horizontal="center" vertical="center"/>
    </xf>
    <xf borderId="31" fillId="8" fontId="7" numFmtId="0" xfId="0" applyAlignment="1" applyBorder="1" applyFont="1">
      <alignment horizontal="center" vertical="center"/>
    </xf>
    <xf borderId="32" fillId="8" fontId="7" numFmtId="0" xfId="0" applyAlignment="1" applyBorder="1" applyFont="1">
      <alignment horizontal="center" vertical="center"/>
    </xf>
    <xf borderId="30" fillId="11" fontId="2" numFmtId="0" xfId="0" applyAlignment="1" applyBorder="1" applyFont="1">
      <alignment horizontal="center" vertical="center"/>
    </xf>
    <xf borderId="31" fillId="11" fontId="2" numFmtId="0" xfId="0" applyAlignment="1" applyBorder="1" applyFont="1">
      <alignment horizontal="center" vertical="center"/>
    </xf>
    <xf borderId="31" fillId="11" fontId="7" numFmtId="0" xfId="0" applyAlignment="1" applyBorder="1" applyFont="1">
      <alignment horizontal="center" vertical="center"/>
    </xf>
    <xf borderId="32" fillId="11" fontId="2" numFmtId="0" xfId="0" applyAlignment="1" applyBorder="1" applyFont="1">
      <alignment horizontal="center" vertical="center"/>
    </xf>
    <xf borderId="35" fillId="5" fontId="6" numFmtId="0" xfId="0" applyAlignment="1" applyBorder="1" applyFont="1">
      <alignment horizontal="center" vertical="center"/>
    </xf>
    <xf borderId="36" fillId="10" fontId="2" numFmtId="0" xfId="0" applyAlignment="1" applyBorder="1" applyFont="1">
      <alignment horizontal="center" vertical="center"/>
    </xf>
    <xf borderId="35" fillId="10" fontId="2" numFmtId="0" xfId="0" applyAlignment="1" applyBorder="1" applyFont="1">
      <alignment horizontal="center" vertical="center"/>
    </xf>
    <xf borderId="37" fillId="10" fontId="2" numFmtId="0" xfId="0" applyAlignment="1" applyBorder="1" applyFont="1">
      <alignment horizontal="center" vertical="center"/>
    </xf>
    <xf borderId="35" fillId="8" fontId="2" numFmtId="0" xfId="0" applyAlignment="1" applyBorder="1" applyFont="1">
      <alignment horizontal="center" vertical="center"/>
    </xf>
    <xf borderId="35" fillId="12" fontId="7" numFmtId="0" xfId="0" applyAlignment="1" applyBorder="1" applyFont="1">
      <alignment horizontal="center" vertical="center"/>
    </xf>
    <xf borderId="24" fillId="0" fontId="5" numFmtId="0" xfId="0" applyAlignment="1" applyBorder="1" applyFont="1">
      <alignment horizontal="center" vertical="center"/>
    </xf>
    <xf borderId="0" fillId="0" fontId="5" numFmtId="0" xfId="0" applyAlignment="1" applyFont="1">
      <alignment horizontal="center" vertical="center"/>
    </xf>
    <xf borderId="26" fillId="0" fontId="5" numFmtId="0" xfId="0" applyAlignment="1" applyBorder="1" applyFont="1">
      <alignment horizontal="center" vertical="center"/>
    </xf>
    <xf borderId="30" fillId="8" fontId="11" numFmtId="0" xfId="0" applyAlignment="1" applyBorder="1" applyFont="1">
      <alignment horizontal="center" vertical="center"/>
    </xf>
    <xf borderId="30" fillId="11" fontId="7" numFmtId="0" xfId="0" applyAlignment="1" applyBorder="1" applyFont="1">
      <alignment horizontal="center" vertical="center"/>
    </xf>
    <xf borderId="32" fillId="11" fontId="7" numFmtId="0" xfId="0" applyAlignment="1" applyBorder="1" applyFont="1">
      <alignment horizontal="center" vertical="center"/>
    </xf>
    <xf borderId="27" fillId="8" fontId="2" numFmtId="0" xfId="0" applyAlignment="1" applyBorder="1" applyFont="1">
      <alignment horizontal="center" vertical="center"/>
    </xf>
    <xf borderId="28" fillId="8" fontId="2" numFmtId="0" xfId="0" applyAlignment="1" applyBorder="1" applyFont="1">
      <alignment horizontal="center" vertical="center"/>
    </xf>
    <xf borderId="27" fillId="11" fontId="2" numFmtId="0" xfId="0" applyAlignment="1" applyBorder="1" applyFont="1">
      <alignment horizontal="center" vertical="center"/>
    </xf>
    <xf borderId="28" fillId="11" fontId="2" numFmtId="0" xfId="0" applyAlignment="1" applyBorder="1" applyFont="1">
      <alignment horizontal="center" vertical="center"/>
    </xf>
    <xf borderId="28" fillId="11" fontId="7" numFmtId="0" xfId="0" applyAlignment="1" applyBorder="1" applyFont="1">
      <alignment horizontal="center" vertical="center"/>
    </xf>
    <xf borderId="29" fillId="11" fontId="2" numFmtId="0" xfId="0" applyAlignment="1" applyBorder="1" applyFont="1">
      <alignment horizontal="center" vertical="center"/>
    </xf>
    <xf borderId="28" fillId="5" fontId="7" numFmtId="0" xfId="0" applyAlignment="1" applyBorder="1" applyFont="1">
      <alignment horizontal="center" vertical="center"/>
    </xf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45" fillId="7" fontId="7" numFmtId="0" xfId="0" applyAlignment="1" applyBorder="1" applyFont="1">
      <alignment horizontal="center"/>
    </xf>
    <xf borderId="5" fillId="7" fontId="7" numFmtId="0" xfId="0" applyAlignment="1" applyBorder="1" applyFont="1">
      <alignment horizontal="center"/>
    </xf>
    <xf borderId="7" fillId="7" fontId="7" numFmtId="0" xfId="0" applyAlignment="1" applyBorder="1" applyFont="1">
      <alignment horizontal="center"/>
    </xf>
    <xf borderId="26" fillId="0" fontId="4" numFmtId="0" xfId="0" applyBorder="1" applyFont="1"/>
    <xf borderId="37" fillId="8" fontId="2" numFmtId="0" xfId="0" applyAlignment="1" applyBorder="1" applyFont="1">
      <alignment horizontal="center" vertical="center"/>
    </xf>
    <xf borderId="36" fillId="8" fontId="7" numFmtId="0" xfId="0" applyAlignment="1" applyBorder="1" applyFont="1">
      <alignment horizontal="center" vertical="center"/>
    </xf>
    <xf borderId="35" fillId="8" fontId="7" numFmtId="0" xfId="0" applyAlignment="1" applyBorder="1" applyFont="1">
      <alignment horizontal="center" vertical="center"/>
    </xf>
    <xf borderId="0" fillId="0" fontId="7" numFmtId="0" xfId="0" applyFont="1"/>
    <xf borderId="0" fillId="0" fontId="6" numFmtId="0" xfId="0" applyFont="1"/>
    <xf borderId="9" fillId="3" fontId="6" numFmtId="0" xfId="0" applyBorder="1" applyFont="1"/>
    <xf borderId="11" fillId="0" fontId="6" numFmtId="0" xfId="0" applyBorder="1" applyFont="1"/>
    <xf borderId="40" fillId="7" fontId="6" numFmtId="0" xfId="0" applyAlignment="1" applyBorder="1" applyFont="1">
      <alignment horizontal="center" vertical="center"/>
    </xf>
    <xf borderId="12" fillId="0" fontId="6" numFmtId="0" xfId="0" applyBorder="1" applyFont="1"/>
    <xf borderId="38" fillId="3" fontId="6" numFmtId="0" xfId="0" applyAlignment="1" applyBorder="1" applyFont="1">
      <alignment horizontal="center"/>
    </xf>
    <xf borderId="43" fillId="4" fontId="5" numFmtId="0" xfId="0" applyAlignment="1" applyBorder="1" applyFont="1">
      <alignment horizontal="center" vertical="center"/>
    </xf>
    <xf borderId="13" fillId="3" fontId="10" numFmtId="0" xfId="0" applyAlignment="1" applyBorder="1" applyFont="1">
      <alignment horizontal="center"/>
    </xf>
    <xf borderId="35" fillId="3" fontId="5" numFmtId="0" xfId="0" applyAlignment="1" applyBorder="1" applyFont="1">
      <alignment horizontal="center" vertical="center"/>
    </xf>
    <xf borderId="37" fillId="3" fontId="5" numFmtId="0" xfId="0" applyAlignment="1" applyBorder="1" applyFont="1">
      <alignment horizontal="center" vertical="center"/>
    </xf>
    <xf borderId="12" fillId="0" fontId="6" numFmtId="0" xfId="0" applyAlignment="1" applyBorder="1" applyFont="1">
      <alignment horizontal="center" vertical="center"/>
    </xf>
    <xf borderId="6" fillId="0" fontId="7" numFmtId="0" xfId="0" applyAlignment="1" applyBorder="1" applyFont="1">
      <alignment horizontal="center" vertical="center"/>
    </xf>
    <xf borderId="7" fillId="0" fontId="2" numFmtId="0" xfId="0" applyAlignment="1" applyBorder="1" applyFont="1">
      <alignment horizontal="center" vertical="center"/>
    </xf>
    <xf borderId="9" fillId="3" fontId="6" numFmtId="0" xfId="0" applyAlignment="1" applyBorder="1" applyFont="1">
      <alignment horizontal="center" vertical="center"/>
    </xf>
    <xf borderId="9" fillId="6" fontId="6" numFmtId="0" xfId="0" applyAlignment="1" applyBorder="1" applyFont="1">
      <alignment horizontal="center" vertical="center"/>
    </xf>
    <xf borderId="36" fillId="12" fontId="2" numFmtId="0" xfId="0" applyAlignment="1" applyBorder="1" applyFont="1">
      <alignment horizontal="center" vertical="center"/>
    </xf>
    <xf borderId="35" fillId="12" fontId="2" numFmtId="0" xfId="0" applyAlignment="1" applyBorder="1" applyFont="1">
      <alignment horizontal="center" vertical="center"/>
    </xf>
    <xf borderId="37" fillId="12" fontId="2" numFmtId="0" xfId="0" applyAlignment="1" applyBorder="1" applyFont="1">
      <alignment horizontal="center" vertical="center"/>
    </xf>
    <xf borderId="22" fillId="0" fontId="7" numFmtId="0" xfId="0" applyAlignment="1" applyBorder="1" applyFont="1">
      <alignment horizontal="center" vertical="center"/>
    </xf>
    <xf borderId="0" fillId="0" fontId="12" numFmtId="0" xfId="0" applyFont="1"/>
    <xf borderId="10" fillId="0" fontId="6" numFmtId="0" xfId="0" applyBorder="1" applyFont="1"/>
    <xf borderId="27" fillId="10" fontId="2" numFmtId="0" xfId="0" applyAlignment="1" applyBorder="1" applyFont="1">
      <alignment horizontal="center" vertical="center"/>
    </xf>
    <xf borderId="28" fillId="10" fontId="2" numFmtId="0" xfId="0" applyAlignment="1" applyBorder="1" applyFont="1">
      <alignment horizontal="center" vertical="center"/>
    </xf>
    <xf borderId="31" fillId="11" fontId="6" numFmtId="0" xfId="0" applyAlignment="1" applyBorder="1" applyFont="1">
      <alignment horizontal="center" vertical="center"/>
    </xf>
    <xf borderId="36" fillId="11" fontId="2" numFmtId="0" xfId="0" applyAlignment="1" applyBorder="1" applyFont="1">
      <alignment horizontal="center" vertical="center"/>
    </xf>
    <xf borderId="35" fillId="11" fontId="2" numFmtId="0" xfId="0" applyAlignment="1" applyBorder="1" applyFont="1">
      <alignment horizontal="center" vertical="center"/>
    </xf>
    <xf borderId="35" fillId="11" fontId="7" numFmtId="0" xfId="0" applyAlignment="1" applyBorder="1" applyFont="1">
      <alignment horizontal="center" vertical="center"/>
    </xf>
    <xf borderId="37" fillId="11" fontId="2" numFmtId="0" xfId="0" applyAlignment="1" applyBorder="1" applyFont="1">
      <alignment horizontal="center" vertical="center"/>
    </xf>
    <xf borderId="9" fillId="13" fontId="6" numFmtId="0" xfId="0" applyAlignment="1" applyBorder="1" applyFont="1">
      <alignment horizontal="center" vertical="center"/>
    </xf>
    <xf borderId="24" fillId="0" fontId="2" numFmtId="0" xfId="0" applyBorder="1" applyFont="1"/>
    <xf borderId="5" fillId="0" fontId="7" numFmtId="0" xfId="0" applyAlignment="1" applyBorder="1" applyFont="1">
      <alignment horizontal="center" vertical="center"/>
    </xf>
    <xf borderId="46" fillId="0" fontId="4" numFmtId="0" xfId="0" applyBorder="1" applyFont="1"/>
    <xf borderId="47" fillId="0" fontId="2" numFmtId="0" xfId="0" applyAlignment="1" applyBorder="1" applyFont="1">
      <alignment vertical="center"/>
    </xf>
    <xf borderId="48" fillId="10" fontId="7" numFmtId="0" xfId="0" applyAlignment="1" applyBorder="1" applyFont="1">
      <alignment horizontal="center" vertical="center"/>
    </xf>
    <xf borderId="49" fillId="10" fontId="2" numFmtId="0" xfId="0" applyAlignment="1" applyBorder="1" applyFont="1">
      <alignment horizontal="center" vertical="center"/>
    </xf>
    <xf borderId="50" fillId="10" fontId="2" numFmtId="0" xfId="0" applyAlignment="1" applyBorder="1" applyFont="1">
      <alignment horizontal="center" vertical="center"/>
    </xf>
    <xf borderId="48" fillId="12" fontId="2" numFmtId="0" xfId="0" applyAlignment="1" applyBorder="1" applyFont="1">
      <alignment horizontal="center" vertical="center"/>
    </xf>
    <xf borderId="49" fillId="12" fontId="2" numFmtId="0" xfId="0" applyAlignment="1" applyBorder="1" applyFont="1">
      <alignment horizontal="center" vertical="center"/>
    </xf>
    <xf borderId="49" fillId="12" fontId="7" numFmtId="0" xfId="0" applyAlignment="1" applyBorder="1" applyFont="1">
      <alignment horizontal="center" vertical="center"/>
    </xf>
    <xf borderId="51" fillId="12" fontId="2" numFmtId="0" xfId="0" applyAlignment="1" applyBorder="1" applyFont="1">
      <alignment horizontal="center" vertical="center"/>
    </xf>
    <xf borderId="49" fillId="11" fontId="7" numFmtId="0" xfId="0" applyAlignment="1" applyBorder="1" applyFont="1">
      <alignment horizontal="center" vertical="center"/>
    </xf>
    <xf borderId="49" fillId="11" fontId="2" numFmtId="0" xfId="0" applyAlignment="1" applyBorder="1" applyFont="1">
      <alignment horizontal="center" vertical="center"/>
    </xf>
    <xf borderId="48" fillId="5" fontId="7" numFmtId="0" xfId="0" applyAlignment="1" applyBorder="1" applyFont="1">
      <alignment horizontal="center" vertical="center"/>
    </xf>
    <xf borderId="49" fillId="5" fontId="2" numFmtId="0" xfId="0" applyAlignment="1" applyBorder="1" applyFont="1">
      <alignment horizontal="center" vertical="center"/>
    </xf>
    <xf borderId="51" fillId="5" fontId="2" numFmtId="0" xfId="0" applyAlignment="1" applyBorder="1" applyFont="1">
      <alignment horizontal="center" vertical="center"/>
    </xf>
    <xf borderId="52" fillId="0" fontId="2" numFmtId="0" xfId="0" applyAlignment="1" applyBorder="1" applyFont="1">
      <alignment horizontal="center" vertical="center"/>
    </xf>
    <xf borderId="52" fillId="0" fontId="7" numFmtId="0" xfId="0" applyAlignment="1" applyBorder="1" applyFont="1">
      <alignment horizontal="center" vertical="center"/>
    </xf>
    <xf borderId="47" fillId="0" fontId="2" numFmtId="0" xfId="0" applyAlignment="1" applyBorder="1" applyFont="1">
      <alignment horizontal="center" vertical="center"/>
    </xf>
    <xf borderId="48" fillId="6" fontId="7" numFmtId="0" xfId="0" applyAlignment="1" applyBorder="1" applyFont="1">
      <alignment horizontal="center"/>
    </xf>
    <xf borderId="49" fillId="6" fontId="7" numFmtId="0" xfId="0" applyAlignment="1" applyBorder="1" applyFont="1">
      <alignment horizontal="center"/>
    </xf>
    <xf borderId="53" fillId="0" fontId="2" numFmtId="0" xfId="0" applyAlignment="1" applyBorder="1" applyFont="1">
      <alignment horizontal="center" vertical="center"/>
    </xf>
    <xf borderId="54" fillId="0" fontId="4" numFmtId="0" xfId="0" applyBorder="1" applyFont="1"/>
    <xf borderId="6" fillId="0" fontId="6" numFmtId="0" xfId="0" applyBorder="1" applyFont="1"/>
    <xf borderId="7" fillId="0" fontId="6" numFmtId="0" xfId="0" applyBorder="1" applyFont="1"/>
    <xf borderId="30" fillId="3" fontId="6" numFmtId="0" xfId="0" applyAlignment="1" applyBorder="1" applyFont="1">
      <alignment horizontal="center" vertical="center"/>
    </xf>
    <xf borderId="9" fillId="14" fontId="6" numFmtId="0" xfId="0" applyAlignment="1" applyBorder="1" applyFill="1" applyFont="1">
      <alignment vertical="center"/>
    </xf>
    <xf borderId="39" fillId="14" fontId="6" numFmtId="0" xfId="0" applyAlignment="1" applyBorder="1" applyFont="1">
      <alignment vertical="center"/>
    </xf>
    <xf borderId="40" fillId="14" fontId="6" numFmtId="0" xfId="0" applyAlignment="1" applyBorder="1" applyFont="1">
      <alignment vertical="center"/>
    </xf>
    <xf borderId="0" fillId="0" fontId="2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/>
    </xf>
    <xf borderId="1" fillId="2" fontId="3" numFmtId="0" xfId="0" applyAlignment="1" applyBorder="1" applyFont="1">
      <alignment vertical="center"/>
    </xf>
    <xf borderId="55" fillId="2" fontId="3" numFmtId="0" xfId="0" applyAlignment="1" applyBorder="1" applyFont="1">
      <alignment horizontal="center" vertical="center"/>
    </xf>
    <xf borderId="10" fillId="4" fontId="5" numFmtId="0" xfId="0" applyAlignment="1" applyBorder="1" applyFont="1">
      <alignment horizontal="center" readingOrder="0" vertical="center"/>
    </xf>
    <xf borderId="10" fillId="3" fontId="5" numFmtId="0" xfId="0" applyAlignment="1" applyBorder="1" applyFont="1">
      <alignment horizontal="center" readingOrder="0" vertical="center"/>
    </xf>
    <xf borderId="56" fillId="0" fontId="4" numFmtId="0" xfId="0" applyBorder="1" applyFont="1"/>
    <xf borderId="57" fillId="0" fontId="4" numFmtId="0" xfId="0" applyBorder="1" applyFont="1"/>
    <xf borderId="31" fillId="5" fontId="7" numFmtId="0" xfId="0" applyAlignment="1" applyBorder="1" applyFont="1">
      <alignment horizontal="center" readingOrder="0" vertical="center"/>
    </xf>
    <xf borderId="29" fillId="10" fontId="2" numFmtId="0" xfId="0" applyAlignment="1" applyBorder="1" applyFont="1">
      <alignment horizontal="center" vertical="center"/>
    </xf>
    <xf borderId="35" fillId="5" fontId="7" numFmtId="0" xfId="0" applyAlignment="1" applyBorder="1" applyFont="1">
      <alignment horizontal="center" readingOrder="0" vertical="center"/>
    </xf>
    <xf borderId="28" fillId="5" fontId="7" numFmtId="0" xfId="0" applyAlignment="1" applyBorder="1" applyFont="1">
      <alignment horizontal="center" readingOrder="0" vertical="center"/>
    </xf>
    <xf borderId="27" fillId="12" fontId="2" numFmtId="0" xfId="0" applyAlignment="1" applyBorder="1" applyFont="1">
      <alignment horizontal="center" vertical="center"/>
    </xf>
    <xf borderId="28" fillId="12" fontId="2" numFmtId="0" xfId="0" applyAlignment="1" applyBorder="1" applyFont="1">
      <alignment horizontal="center" vertical="center"/>
    </xf>
    <xf borderId="29" fillId="12" fontId="2" numFmtId="0" xfId="0" applyAlignment="1" applyBorder="1" applyFont="1">
      <alignment horizontal="center" vertical="center"/>
    </xf>
    <xf borderId="30" fillId="12" fontId="2" numFmtId="0" xfId="0" applyBorder="1" applyFont="1"/>
    <xf borderId="31" fillId="12" fontId="2" numFmtId="0" xfId="0" applyBorder="1" applyFont="1"/>
    <xf borderId="32" fillId="12" fontId="2" numFmtId="0" xfId="0" applyBorder="1" applyFont="1"/>
    <xf borderId="58" fillId="0" fontId="4" numFmtId="0" xfId="0" applyBorder="1" applyFont="1"/>
    <xf borderId="21" fillId="0" fontId="13" numFmtId="0" xfId="0" applyAlignment="1" applyBorder="1" applyFont="1">
      <alignment vertical="bottom"/>
    </xf>
    <xf borderId="22" fillId="0" fontId="13" numFmtId="0" xfId="0" applyAlignment="1" applyBorder="1" applyFont="1">
      <alignment vertical="bottom"/>
    </xf>
    <xf borderId="23" fillId="0" fontId="13" numFmtId="0" xfId="0" applyAlignment="1" applyBorder="1" applyFont="1">
      <alignment vertical="bottom"/>
    </xf>
    <xf borderId="27" fillId="5" fontId="7" numFmtId="0" xfId="0" applyAlignment="1" applyBorder="1" applyFont="1">
      <alignment horizontal="center" vertical="center"/>
    </xf>
    <xf borderId="28" fillId="8" fontId="2" numFmtId="0" xfId="0" applyAlignment="1" applyBorder="1" applyFont="1">
      <alignment horizontal="center" readingOrder="0" vertical="center"/>
    </xf>
    <xf borderId="29" fillId="8" fontId="2" numFmtId="0" xfId="0" applyAlignment="1" applyBorder="1" applyFont="1">
      <alignment horizontal="center" vertical="center"/>
    </xf>
    <xf borderId="30" fillId="8" fontId="2" numFmtId="0" xfId="0" applyAlignment="1" applyBorder="1" applyFont="1">
      <alignment horizontal="center" vertical="center"/>
    </xf>
    <xf borderId="31" fillId="8" fontId="2" numFmtId="0" xfId="0" applyAlignment="1" applyBorder="1" applyFont="1">
      <alignment horizontal="center" readingOrder="0" vertical="center"/>
    </xf>
    <xf borderId="32" fillId="8" fontId="2" numFmtId="0" xfId="0" applyAlignment="1" applyBorder="1" applyFont="1">
      <alignment horizontal="center" vertical="center"/>
    </xf>
    <xf borderId="36" fillId="5" fontId="7" numFmtId="0" xfId="0" applyAlignment="1" applyBorder="1" applyFont="1">
      <alignment horizontal="center" vertical="center"/>
    </xf>
    <xf borderId="21" fillId="0" fontId="1" numFmtId="0" xfId="0" applyAlignment="1" applyBorder="1" applyFont="1">
      <alignment horizontal="center" vertical="center"/>
    </xf>
    <xf borderId="22" fillId="0" fontId="1" numFmtId="0" xfId="0" applyAlignment="1" applyBorder="1" applyFont="1">
      <alignment horizontal="center" vertical="center"/>
    </xf>
    <xf borderId="23" fillId="0" fontId="1" numFmtId="0" xfId="0" applyAlignment="1" applyBorder="1" applyFont="1">
      <alignment horizontal="center" vertical="center"/>
    </xf>
    <xf borderId="36" fillId="8" fontId="2" numFmtId="0" xfId="0" applyAlignment="1" applyBorder="1" applyFont="1">
      <alignment horizontal="center" vertical="center"/>
    </xf>
    <xf borderId="35" fillId="8" fontId="2" numFmtId="0" xfId="0" applyAlignment="1" applyBorder="1" applyFont="1">
      <alignment horizontal="center" readingOrder="0" vertical="center"/>
    </xf>
    <xf borderId="0" fillId="0" fontId="10" numFmtId="0" xfId="0" applyAlignment="1" applyFont="1">
      <alignment horizontal="left"/>
    </xf>
    <xf borderId="59" fillId="0" fontId="4" numFmtId="0" xfId="0" applyBorder="1" applyFont="1"/>
    <xf borderId="0" fillId="0" fontId="7" numFmtId="0" xfId="0" applyAlignment="1" applyFont="1">
      <alignment horizontal="left"/>
    </xf>
    <xf borderId="10" fillId="3" fontId="5" numFmtId="0" xfId="0" applyAlignment="1" applyBorder="1" applyFont="1">
      <alignment horizontal="center"/>
    </xf>
    <xf borderId="16" fillId="3" fontId="5" numFmtId="0" xfId="0" applyAlignment="1" applyBorder="1" applyFont="1">
      <alignment horizontal="center"/>
    </xf>
    <xf borderId="60" fillId="3" fontId="5" numFmtId="0" xfId="0" applyAlignment="1" applyBorder="1" applyFont="1">
      <alignment horizontal="center" vertical="center"/>
    </xf>
    <xf borderId="61" fillId="0" fontId="4" numFmtId="0" xfId="0" applyBorder="1" applyFont="1"/>
    <xf borderId="52" fillId="0" fontId="2" numFmtId="0" xfId="0" applyBorder="1" applyFont="1"/>
    <xf borderId="47" fillId="0" fontId="2" numFmtId="0" xfId="0" applyBorder="1" applyFont="1"/>
    <xf borderId="47" fillId="0" fontId="7" numFmtId="0" xfId="0" applyBorder="1" applyFont="1"/>
    <xf borderId="0" fillId="0" fontId="5" numFmtId="0" xfId="0" applyAlignment="1" applyFont="1">
      <alignment vertical="center"/>
    </xf>
    <xf borderId="28" fillId="5" fontId="2" numFmtId="0" xfId="0" applyAlignment="1" applyBorder="1" applyFont="1">
      <alignment vertical="center"/>
    </xf>
    <xf borderId="28" fillId="11" fontId="2" numFmtId="0" xfId="0" applyAlignment="1" applyBorder="1" applyFont="1">
      <alignment vertical="center"/>
    </xf>
    <xf borderId="28" fillId="10" fontId="2" numFmtId="0" xfId="0" applyAlignment="1" applyBorder="1" applyFont="1">
      <alignment vertical="center"/>
    </xf>
    <xf borderId="28" fillId="8" fontId="2" numFmtId="0" xfId="0" applyAlignment="1" applyBorder="1" applyFont="1">
      <alignment vertical="center"/>
    </xf>
    <xf borderId="28" fillId="7" fontId="2" numFmtId="0" xfId="0" applyAlignment="1" applyBorder="1" applyFont="1">
      <alignment vertical="center"/>
    </xf>
    <xf borderId="28" fillId="7" fontId="2" numFmtId="0" xfId="0" applyAlignment="1" applyBorder="1" applyFont="1">
      <alignment horizontal="center" vertical="center"/>
    </xf>
    <xf borderId="28" fillId="6" fontId="2" numFmtId="0" xfId="0" applyAlignment="1" applyBorder="1" applyFont="1">
      <alignment vertical="center"/>
    </xf>
    <xf borderId="28" fillId="6" fontId="2" numFmtId="0" xfId="0" applyAlignment="1" applyBorder="1" applyFont="1">
      <alignment horizontal="center" vertical="center"/>
    </xf>
    <xf borderId="28" fillId="15" fontId="7" numFmtId="0" xfId="0" applyAlignment="1" applyBorder="1" applyFill="1" applyFont="1">
      <alignment horizontal="left"/>
    </xf>
    <xf borderId="28" fillId="15" fontId="2" numFmtId="0" xfId="0" applyAlignment="1" applyBorder="1" applyFont="1">
      <alignment horizontal="right" vertical="center"/>
    </xf>
    <xf borderId="28" fillId="14" fontId="7" numFmtId="0" xfId="0" applyBorder="1" applyFont="1"/>
    <xf borderId="28" fillId="15" fontId="2" numFmtId="0" xfId="0" applyAlignment="1" applyBorder="1" applyFont="1">
      <alignment horizontal="left" vertical="center"/>
    </xf>
    <xf borderId="28" fillId="14" fontId="2" numFmtId="0" xfId="0" applyAlignment="1" applyBorder="1" applyFont="1">
      <alignment horizontal="right" vertical="center"/>
    </xf>
    <xf quotePrefix="1" borderId="0" fillId="0" fontId="2" numFmtId="0" xfId="0" applyAlignment="1" applyFont="1">
      <alignment horizontal="left" vertical="center"/>
    </xf>
    <xf borderId="28" fillId="14" fontId="2" numFmtId="0" xfId="0" applyAlignment="1" applyBorder="1" applyFont="1">
      <alignment horizontal="left" vertical="center"/>
    </xf>
    <xf borderId="28" fillId="14" fontId="2" numFmtId="0" xfId="0" applyAlignment="1" applyBorder="1" applyFont="1">
      <alignment horizontal="center" vertical="center"/>
    </xf>
    <xf borderId="62" fillId="2" fontId="3" numFmtId="0" xfId="0" applyAlignment="1" applyBorder="1" applyFont="1">
      <alignment horizontal="left" vertical="center"/>
    </xf>
    <xf borderId="63" fillId="0" fontId="4" numFmtId="0" xfId="0" applyBorder="1" applyFont="1"/>
    <xf borderId="64" fillId="0" fontId="4" numFmtId="0" xfId="0" applyBorder="1" applyFont="1"/>
    <xf borderId="65" fillId="2" fontId="3" numFmtId="0" xfId="0" applyAlignment="1" applyBorder="1" applyFont="1">
      <alignment horizontal="center" vertical="center"/>
    </xf>
    <xf borderId="66" fillId="3" fontId="5" numFmtId="0" xfId="0" applyAlignment="1" applyBorder="1" applyFont="1">
      <alignment horizontal="center" vertical="center"/>
    </xf>
    <xf borderId="66" fillId="4" fontId="5" numFmtId="0" xfId="0" applyAlignment="1" applyBorder="1" applyFont="1">
      <alignment horizontal="center" vertical="center"/>
    </xf>
    <xf borderId="67" fillId="3" fontId="5" numFmtId="0" xfId="0" applyAlignment="1" applyBorder="1" applyFont="1">
      <alignment horizontal="center" vertical="center"/>
    </xf>
    <xf borderId="68" fillId="0" fontId="4" numFmtId="0" xfId="0" applyBorder="1" applyFont="1"/>
    <xf borderId="69" fillId="0" fontId="4" numFmtId="0" xfId="0" applyBorder="1" applyFont="1"/>
    <xf borderId="17" fillId="3" fontId="14" numFmtId="0" xfId="0" applyAlignment="1" applyBorder="1" applyFont="1">
      <alignment horizontal="center" vertical="center"/>
    </xf>
    <xf borderId="66" fillId="3" fontId="14" numFmtId="0" xfId="0" applyAlignment="1" applyBorder="1" applyFont="1">
      <alignment horizontal="center" vertical="center"/>
    </xf>
    <xf borderId="70" fillId="3" fontId="5" numFmtId="0" xfId="0" applyAlignment="1" applyBorder="1" applyFont="1">
      <alignment horizontal="center" vertical="center"/>
    </xf>
    <xf borderId="71" fillId="0" fontId="4" numFmtId="0" xfId="0" applyBorder="1" applyFont="1"/>
    <xf borderId="5" fillId="0" fontId="2" numFmtId="0" xfId="0" applyAlignment="1" applyBorder="1" applyFont="1">
      <alignment horizontal="left" vertical="center"/>
    </xf>
    <xf borderId="6" fillId="0" fontId="2" numFmtId="0" xfId="0" applyAlignment="1" applyBorder="1" applyFont="1">
      <alignment horizontal="left" vertical="center"/>
    </xf>
    <xf borderId="7" fillId="0" fontId="2" numFmtId="0" xfId="0" applyAlignment="1" applyBorder="1" applyFont="1">
      <alignment horizontal="right" vertical="center"/>
    </xf>
    <xf borderId="5" fillId="0" fontId="2" numFmtId="1" xfId="0" applyAlignment="1" applyBorder="1" applyFont="1" applyNumberFormat="1">
      <alignment horizontal="left" vertical="center"/>
    </xf>
    <xf borderId="6" fillId="0" fontId="2" numFmtId="0" xfId="0" applyAlignment="1" applyBorder="1" applyFont="1">
      <alignment horizontal="right" vertical="center"/>
    </xf>
    <xf borderId="5" fillId="0" fontId="7" numFmtId="0" xfId="0" applyAlignment="1" applyBorder="1" applyFont="1">
      <alignment horizontal="left"/>
    </xf>
    <xf borderId="6" fillId="0" fontId="7" numFmtId="0" xfId="0" applyAlignment="1" applyBorder="1" applyFont="1">
      <alignment horizontal="left"/>
    </xf>
    <xf borderId="7" fillId="0" fontId="7" numFmtId="0" xfId="0" applyAlignment="1" applyBorder="1" applyFont="1">
      <alignment horizontal="right"/>
    </xf>
    <xf borderId="5" fillId="0" fontId="5" numFmtId="0" xfId="0" applyAlignment="1" applyBorder="1" applyFont="1">
      <alignment horizontal="left" vertical="center"/>
    </xf>
    <xf borderId="6" fillId="0" fontId="5" numFmtId="0" xfId="0" applyAlignment="1" applyBorder="1" applyFont="1">
      <alignment horizontal="left" vertical="center"/>
    </xf>
    <xf borderId="7" fillId="0" fontId="5" numFmtId="0" xfId="0" applyAlignment="1" applyBorder="1" applyFont="1">
      <alignment horizontal="left" vertical="center"/>
    </xf>
    <xf borderId="72" fillId="0" fontId="2" numFmtId="0" xfId="0" applyAlignment="1" applyBorder="1" applyFont="1">
      <alignment horizontal="center" vertical="center"/>
    </xf>
    <xf borderId="21" fillId="0" fontId="2" numFmtId="0" xfId="0" applyAlignment="1" applyBorder="1" applyFont="1">
      <alignment horizontal="left" vertical="center"/>
    </xf>
    <xf borderId="22" fillId="0" fontId="2" numFmtId="0" xfId="0" applyAlignment="1" applyBorder="1" applyFont="1">
      <alignment horizontal="left" vertical="center"/>
    </xf>
    <xf borderId="23" fillId="0" fontId="2" numFmtId="0" xfId="0" applyAlignment="1" applyBorder="1" applyFont="1">
      <alignment horizontal="right" vertical="center"/>
    </xf>
    <xf borderId="21" fillId="0" fontId="2" numFmtId="1" xfId="0" applyAlignment="1" applyBorder="1" applyFont="1" applyNumberFormat="1">
      <alignment horizontal="left" vertical="center"/>
    </xf>
    <xf borderId="22" fillId="0" fontId="2" numFmtId="0" xfId="0" applyAlignment="1" applyBorder="1" applyFont="1">
      <alignment horizontal="right" vertical="center"/>
    </xf>
    <xf borderId="21" fillId="0" fontId="7" numFmtId="0" xfId="0" applyAlignment="1" applyBorder="1" applyFont="1">
      <alignment horizontal="left"/>
    </xf>
    <xf borderId="22" fillId="0" fontId="7" numFmtId="0" xfId="0" applyAlignment="1" applyBorder="1" applyFont="1">
      <alignment horizontal="left"/>
    </xf>
    <xf borderId="23" fillId="0" fontId="7" numFmtId="0" xfId="0" applyAlignment="1" applyBorder="1" applyFont="1">
      <alignment horizontal="right"/>
    </xf>
    <xf borderId="26" fillId="0" fontId="7" numFmtId="0" xfId="0" applyAlignment="1" applyBorder="1" applyFont="1">
      <alignment horizontal="right"/>
    </xf>
    <xf borderId="21" fillId="0" fontId="5" numFmtId="0" xfId="0" applyAlignment="1" applyBorder="1" applyFont="1">
      <alignment horizontal="left" vertical="center"/>
    </xf>
    <xf borderId="22" fillId="0" fontId="5" numFmtId="0" xfId="0" applyAlignment="1" applyBorder="1" applyFont="1">
      <alignment horizontal="left" vertical="center"/>
    </xf>
    <xf borderId="23" fillId="0" fontId="5" numFmtId="0" xfId="0" applyAlignment="1" applyBorder="1" applyFont="1">
      <alignment horizontal="left" vertical="center"/>
    </xf>
    <xf borderId="73" fillId="0" fontId="4" numFmtId="0" xfId="0" applyBorder="1" applyFont="1"/>
    <xf borderId="24" fillId="0" fontId="2" numFmtId="0" xfId="0" applyAlignment="1" applyBorder="1" applyFont="1">
      <alignment horizontal="left" vertical="center"/>
    </xf>
    <xf borderId="26" fillId="0" fontId="2" numFmtId="0" xfId="0" applyAlignment="1" applyBorder="1" applyFont="1">
      <alignment horizontal="right" vertical="center"/>
    </xf>
    <xf borderId="0" fillId="0" fontId="7" numFmtId="1" xfId="0" applyAlignment="1" applyFont="1" applyNumberFormat="1">
      <alignment horizontal="left"/>
    </xf>
    <xf borderId="24" fillId="0" fontId="7" numFmtId="0" xfId="0" applyAlignment="1" applyBorder="1" applyFont="1">
      <alignment horizontal="left"/>
    </xf>
    <xf borderId="0" fillId="0" fontId="7" numFmtId="0" xfId="0" applyAlignment="1" applyFont="1">
      <alignment horizontal="right"/>
    </xf>
    <xf borderId="26" fillId="0" fontId="5" numFmtId="0" xfId="0" applyAlignment="1" applyBorder="1" applyFont="1">
      <alignment horizontal="left" vertical="center"/>
    </xf>
    <xf borderId="74" fillId="0" fontId="2" numFmtId="0" xfId="0" applyAlignment="1" applyBorder="1" applyFont="1">
      <alignment horizontal="center" vertical="center"/>
    </xf>
    <xf borderId="22" fillId="0" fontId="7" numFmtId="0" xfId="0" applyAlignment="1" applyBorder="1" applyFont="1">
      <alignment horizontal="right"/>
    </xf>
    <xf borderId="75" fillId="0" fontId="4" numFmtId="0" xfId="0" applyBorder="1" applyFont="1"/>
    <xf borderId="0" fillId="0" fontId="2" numFmtId="0" xfId="0" applyAlignment="1" applyFont="1">
      <alignment horizontal="right" vertical="center"/>
    </xf>
    <xf borderId="22" fillId="0" fontId="7" numFmtId="0" xfId="0" applyAlignment="1" applyBorder="1" applyFont="1">
      <alignment horizontal="left" vertical="center"/>
    </xf>
    <xf borderId="10" fillId="16" fontId="5" numFmtId="0" xfId="0" applyAlignment="1" applyBorder="1" applyFill="1" applyFont="1">
      <alignment horizontal="center" vertical="center"/>
    </xf>
    <xf borderId="10" fillId="16" fontId="10" numFmtId="0" xfId="0" applyAlignment="1" applyBorder="1" applyFont="1">
      <alignment horizontal="center"/>
    </xf>
    <xf borderId="76" fillId="0" fontId="5" numFmtId="0" xfId="0" applyAlignment="1" applyBorder="1" applyFont="1">
      <alignment horizontal="center" vertical="center"/>
    </xf>
    <xf borderId="5" fillId="0" fontId="7" numFmtId="0" xfId="0" applyAlignment="1" applyBorder="1" applyFont="1">
      <alignment horizontal="left" vertical="center"/>
    </xf>
    <xf borderId="6" fillId="0" fontId="7" numFmtId="0" xfId="0" applyAlignment="1" applyBorder="1" applyFont="1">
      <alignment horizontal="left" vertical="center"/>
    </xf>
    <xf borderId="7" fillId="0" fontId="7" numFmtId="0" xfId="0" applyAlignment="1" applyBorder="1" applyFont="1">
      <alignment horizontal="right" vertical="center"/>
    </xf>
    <xf borderId="22" fillId="0" fontId="5" numFmtId="0" xfId="0" applyAlignment="1" applyBorder="1" applyFont="1">
      <alignment horizontal="right" vertical="center"/>
    </xf>
    <xf borderId="24" fillId="0" fontId="7" numFmtId="0" xfId="0" applyAlignment="1" applyBorder="1" applyFont="1">
      <alignment horizontal="left" vertical="center"/>
    </xf>
    <xf borderId="0" fillId="0" fontId="7" numFmtId="0" xfId="0" applyAlignment="1" applyFont="1">
      <alignment horizontal="left" vertical="center"/>
    </xf>
    <xf borderId="26" fillId="0" fontId="7" numFmtId="0" xfId="0" applyAlignment="1" applyBorder="1" applyFont="1">
      <alignment horizontal="right" vertical="center"/>
    </xf>
    <xf borderId="24" fillId="0" fontId="5" numFmtId="0" xfId="0" applyAlignment="1" applyBorder="1" applyFont="1">
      <alignment horizontal="left" vertical="center"/>
    </xf>
    <xf borderId="24" fillId="0" fontId="2" numFmtId="0" xfId="0" applyAlignment="1" applyBorder="1" applyFont="1">
      <alignment horizontal="left"/>
    </xf>
    <xf borderId="0" fillId="0" fontId="2" numFmtId="0" xfId="0" applyAlignment="1" applyFont="1">
      <alignment horizontal="left"/>
    </xf>
    <xf borderId="26" fillId="0" fontId="2" numFmtId="0" xfId="0" applyAlignment="1" applyBorder="1" applyFont="1">
      <alignment horizontal="right"/>
    </xf>
    <xf borderId="5" fillId="0" fontId="2" numFmtId="0" xfId="0" applyAlignment="1" applyBorder="1" applyFont="1">
      <alignment horizontal="left"/>
    </xf>
    <xf borderId="6" fillId="0" fontId="2" numFmtId="0" xfId="0" applyAlignment="1" applyBorder="1" applyFont="1">
      <alignment horizontal="left"/>
    </xf>
    <xf borderId="6" fillId="0" fontId="2" numFmtId="0" xfId="0" applyAlignment="1" applyBorder="1" applyFont="1">
      <alignment horizontal="right"/>
    </xf>
    <xf borderId="7" fillId="0" fontId="2" numFmtId="0" xfId="0" applyAlignment="1" applyBorder="1" applyFont="1">
      <alignment horizontal="right"/>
    </xf>
    <xf borderId="21" fillId="0" fontId="7" numFmtId="0" xfId="0" applyAlignment="1" applyBorder="1" applyFont="1">
      <alignment horizontal="left" vertical="center"/>
    </xf>
    <xf borderId="22" fillId="0" fontId="7" numFmtId="0" xfId="0" applyAlignment="1" applyBorder="1" applyFont="1">
      <alignment horizontal="right" vertical="center"/>
    </xf>
    <xf borderId="23" fillId="0" fontId="2" numFmtId="0" xfId="0" applyAlignment="1" applyBorder="1" applyFont="1">
      <alignment horizontal="left" vertical="center"/>
    </xf>
    <xf borderId="26" fillId="0" fontId="2" numFmtId="0" xfId="0" applyAlignment="1" applyBorder="1" applyFont="1">
      <alignment horizontal="left" vertical="center"/>
    </xf>
    <xf borderId="77" fillId="0" fontId="4" numFmtId="0" xfId="0" applyBorder="1" applyFont="1"/>
    <xf borderId="78" fillId="0" fontId="2" numFmtId="0" xfId="0" applyAlignment="1" applyBorder="1" applyFont="1">
      <alignment vertical="center"/>
    </xf>
    <xf borderId="78" fillId="0" fontId="7" numFmtId="0" xfId="0" applyAlignment="1" applyBorder="1" applyFont="1">
      <alignment horizontal="left" vertical="center"/>
    </xf>
    <xf borderId="79" fillId="0" fontId="2" numFmtId="0" xfId="0" applyAlignment="1" applyBorder="1" applyFont="1">
      <alignment horizontal="left" vertical="center"/>
    </xf>
    <xf borderId="80" fillId="0" fontId="2" numFmtId="0" xfId="0" applyAlignment="1" applyBorder="1" applyFont="1">
      <alignment horizontal="right" vertical="center"/>
    </xf>
    <xf borderId="79" fillId="0" fontId="7" numFmtId="0" xfId="0" applyAlignment="1" applyBorder="1" applyFont="1">
      <alignment horizontal="left" vertical="center"/>
    </xf>
    <xf borderId="79" fillId="0" fontId="2" numFmtId="0" xfId="0" applyAlignment="1" applyBorder="1" applyFont="1">
      <alignment horizontal="right" vertical="center"/>
    </xf>
    <xf borderId="78" fillId="0" fontId="2" numFmtId="0" xfId="0" applyAlignment="1" applyBorder="1" applyFont="1">
      <alignment horizontal="left" vertical="center"/>
    </xf>
    <xf borderId="79" fillId="0" fontId="7" numFmtId="0" xfId="0" applyAlignment="1" applyBorder="1" applyFont="1">
      <alignment horizontal="left"/>
    </xf>
    <xf borderId="79" fillId="0" fontId="7" numFmtId="0" xfId="0" applyAlignment="1" applyBorder="1" applyFont="1">
      <alignment horizontal="right"/>
    </xf>
    <xf borderId="80" fillId="0" fontId="2" numFmtId="0" xfId="0" applyAlignment="1" applyBorder="1" applyFont="1">
      <alignment horizontal="left" vertical="center"/>
    </xf>
    <xf borderId="81" fillId="0" fontId="4" numFmtId="0" xfId="0" applyBorder="1" applyFont="1"/>
    <xf borderId="62" fillId="2" fontId="3" numFmtId="0" xfId="0" applyAlignment="1" applyBorder="1" applyFont="1">
      <alignment vertical="center"/>
    </xf>
    <xf borderId="82" fillId="2" fontId="3" numFmtId="0" xfId="0" applyAlignment="1" applyBorder="1" applyFont="1">
      <alignment horizontal="center" vertical="center"/>
    </xf>
    <xf borderId="16" fillId="3" fontId="14" numFmtId="0" xfId="0" applyAlignment="1" applyBorder="1" applyFont="1">
      <alignment horizontal="center" vertical="center"/>
    </xf>
    <xf borderId="10" fillId="3" fontId="14" numFmtId="0" xfId="0" applyAlignment="1" applyBorder="1" applyFont="1">
      <alignment horizontal="center" vertical="center"/>
    </xf>
    <xf borderId="83" fillId="3" fontId="5" numFmtId="0" xfId="0" applyAlignment="1" applyBorder="1" applyFont="1">
      <alignment horizontal="center" vertical="center"/>
    </xf>
    <xf borderId="84" fillId="0" fontId="4" numFmtId="0" xfId="0" applyBorder="1" applyFont="1"/>
    <xf borderId="7" fillId="0" fontId="2" numFmtId="0" xfId="0" applyAlignment="1" applyBorder="1" applyFont="1">
      <alignment horizontal="right" readingOrder="0" vertical="center"/>
    </xf>
    <xf borderId="23" fillId="0" fontId="2" numFmtId="0" xfId="0" applyAlignment="1" applyBorder="1" applyFont="1">
      <alignment horizontal="right" readingOrder="0" vertical="center"/>
    </xf>
    <xf borderId="6" fillId="0" fontId="2" numFmtId="0" xfId="0" applyAlignment="1" applyBorder="1" applyFont="1">
      <alignment horizontal="right" readingOrder="0" vertical="center"/>
    </xf>
    <xf borderId="0" fillId="0" fontId="2" numFmtId="0" xfId="0" applyAlignment="1" applyFont="1">
      <alignment horizontal="right" readingOrder="0" vertical="center"/>
    </xf>
    <xf borderId="85" fillId="0" fontId="4" numFmtId="0" xfId="0" applyBorder="1" applyFont="1"/>
    <xf borderId="0" fillId="0" fontId="7" numFmtId="0" xfId="0" applyAlignment="1" applyFont="1">
      <alignment horizontal="right" vertical="center"/>
    </xf>
    <xf borderId="26" fillId="0" fontId="2" numFmtId="0" xfId="0" applyAlignment="1" applyBorder="1" applyFont="1">
      <alignment horizontal="right" readingOrder="0" vertical="center"/>
    </xf>
    <xf borderId="21" fillId="0" fontId="1" numFmtId="0" xfId="0" applyAlignment="1" applyBorder="1" applyFont="1">
      <alignment horizontal="left" vertical="center"/>
    </xf>
    <xf borderId="22" fillId="0" fontId="1" numFmtId="0" xfId="0" applyAlignment="1" applyBorder="1" applyFont="1">
      <alignment horizontal="left" vertical="center"/>
    </xf>
    <xf borderId="23" fillId="0" fontId="1" numFmtId="0" xfId="0" applyAlignment="1" applyBorder="1" applyFont="1">
      <alignment horizontal="right" vertical="center"/>
    </xf>
    <xf borderId="22" fillId="0" fontId="2" numFmtId="0" xfId="0" applyAlignment="1" applyBorder="1" applyFont="1">
      <alignment horizontal="right" readingOrder="0" vertical="center"/>
    </xf>
    <xf borderId="6" fillId="0" fontId="7" numFmtId="0" xfId="0" applyAlignment="1" applyBorder="1" applyFont="1">
      <alignment horizontal="right"/>
    </xf>
    <xf borderId="86" fillId="0" fontId="4" numFmtId="0" xfId="0" applyBorder="1" applyFont="1"/>
    <xf borderId="87" fillId="3" fontId="5" numFmtId="0" xfId="0" applyAlignment="1" applyBorder="1" applyFont="1">
      <alignment horizontal="center" vertical="center"/>
    </xf>
    <xf borderId="88" fillId="0" fontId="4" numFmtId="0" xfId="0" applyBorder="1" applyFont="1"/>
    <xf borderId="79" fillId="0" fontId="2" numFmtId="0" xfId="0" applyAlignment="1" applyBorder="1" applyFont="1">
      <alignment horizontal="left"/>
    </xf>
    <xf borderId="79" fillId="0" fontId="2" numFmtId="0" xfId="0" applyAlignment="1" applyBorder="1" applyFont="1">
      <alignment horizontal="right"/>
    </xf>
    <xf borderId="78" fillId="0" fontId="2" numFmtId="0" xfId="0" applyAlignment="1" applyBorder="1" applyFont="1">
      <alignment horizontal="left"/>
    </xf>
    <xf borderId="78" fillId="0" fontId="7" numFmtId="0" xfId="0" applyAlignment="1" applyBorder="1" applyFont="1">
      <alignment horizontal="left"/>
    </xf>
    <xf borderId="78" fillId="0" fontId="2" numFmtId="0" xfId="0" applyAlignment="1" applyBorder="1" applyFont="1">
      <alignment horizontal="center" vertical="center"/>
    </xf>
    <xf borderId="79" fillId="0" fontId="2" numFmtId="0" xfId="0" applyAlignment="1" applyBorder="1" applyFont="1">
      <alignment horizontal="center" vertical="center"/>
    </xf>
    <xf borderId="80" fillId="0" fontId="2" numFmtId="0" xfId="0" applyAlignment="1" applyBorder="1" applyFont="1">
      <alignment horizontal="center" vertical="center"/>
    </xf>
    <xf borderId="30" fillId="5" fontId="2" numFmtId="1" xfId="0" applyAlignment="1" applyBorder="1" applyFont="1" applyNumberFormat="1">
      <alignment horizontal="left" vertical="center"/>
    </xf>
    <xf borderId="31" fillId="5" fontId="2" numFmtId="0" xfId="0" applyAlignment="1" applyBorder="1" applyFont="1">
      <alignment horizontal="left" vertical="center"/>
    </xf>
    <xf borderId="31" fillId="5" fontId="2" numFmtId="0" xfId="0" applyAlignment="1" applyBorder="1" applyFont="1">
      <alignment horizontal="right" vertical="center"/>
    </xf>
    <xf borderId="30" fillId="5" fontId="2" numFmtId="0" xfId="0" applyAlignment="1" applyBorder="1" applyFont="1">
      <alignment horizontal="left" vertical="center"/>
    </xf>
    <xf borderId="32" fillId="5" fontId="2" numFmtId="0" xfId="0" applyAlignment="1" applyBorder="1" applyFont="1">
      <alignment horizontal="right" vertical="center"/>
    </xf>
    <xf borderId="36" fillId="5" fontId="2" numFmtId="1" xfId="0" applyAlignment="1" applyBorder="1" applyFont="1" applyNumberFormat="1">
      <alignment horizontal="left" vertical="center"/>
    </xf>
    <xf borderId="35" fillId="5" fontId="2" numFmtId="0" xfId="0" applyAlignment="1" applyBorder="1" applyFont="1">
      <alignment horizontal="left" vertical="center"/>
    </xf>
    <xf borderId="35" fillId="5" fontId="2" numFmtId="0" xfId="0" applyAlignment="1" applyBorder="1" applyFont="1">
      <alignment horizontal="right" vertical="center"/>
    </xf>
    <xf borderId="36" fillId="5" fontId="2" numFmtId="0" xfId="0" applyAlignment="1" applyBorder="1" applyFont="1">
      <alignment horizontal="left" vertical="center"/>
    </xf>
    <xf borderId="37" fillId="5" fontId="2" numFmtId="0" xfId="0" applyAlignment="1" applyBorder="1" applyFont="1">
      <alignment horizontal="right" vertical="center"/>
    </xf>
    <xf borderId="27" fillId="7" fontId="7" numFmtId="0" xfId="0" applyAlignment="1" applyBorder="1" applyFont="1">
      <alignment horizontal="left"/>
    </xf>
    <xf borderId="28" fillId="7" fontId="7" numFmtId="0" xfId="0" applyAlignment="1" applyBorder="1" applyFont="1">
      <alignment horizontal="left"/>
    </xf>
    <xf borderId="28" fillId="7" fontId="7" numFmtId="0" xfId="0" applyAlignment="1" applyBorder="1" applyFont="1">
      <alignment horizontal="right"/>
    </xf>
    <xf borderId="30" fillId="7" fontId="7" numFmtId="0" xfId="0" applyAlignment="1" applyBorder="1" applyFont="1">
      <alignment horizontal="left"/>
    </xf>
    <xf borderId="31" fillId="7" fontId="7" numFmtId="0" xfId="0" applyAlignment="1" applyBorder="1" applyFont="1">
      <alignment horizontal="left"/>
    </xf>
    <xf borderId="32" fillId="7" fontId="7" numFmtId="0" xfId="0" applyAlignment="1" applyBorder="1" applyFont="1">
      <alignment horizontal="right"/>
    </xf>
    <xf borderId="35" fillId="6" fontId="7" numFmtId="0" xfId="0" applyAlignment="1" applyBorder="1" applyFont="1">
      <alignment horizontal="left"/>
    </xf>
    <xf borderId="37" fillId="6" fontId="7" numFmtId="0" xfId="0" applyAlignment="1" applyBorder="1" applyFont="1">
      <alignment horizontal="right"/>
    </xf>
    <xf borderId="35" fillId="5" fontId="7" numFmtId="0" xfId="0" applyAlignment="1" applyBorder="1" applyFont="1">
      <alignment horizontal="left" vertical="center"/>
    </xf>
    <xf borderId="45" fillId="3" fontId="10" numFmtId="0" xfId="0" applyAlignment="1" applyBorder="1" applyFont="1">
      <alignment horizontal="center"/>
    </xf>
    <xf borderId="66" fillId="3" fontId="10" numFmtId="0" xfId="0" applyAlignment="1" applyBorder="1" applyFont="1">
      <alignment horizontal="center"/>
    </xf>
    <xf borderId="17" fillId="3" fontId="10" numFmtId="0" xfId="0" applyAlignment="1" applyBorder="1" applyFont="1">
      <alignment horizontal="center"/>
    </xf>
    <xf borderId="30" fillId="10" fontId="2" numFmtId="0" xfId="0" applyAlignment="1" applyBorder="1" applyFont="1">
      <alignment horizontal="left" vertical="center"/>
    </xf>
    <xf borderId="31" fillId="10" fontId="2" numFmtId="0" xfId="0" applyAlignment="1" applyBorder="1" applyFont="1">
      <alignment horizontal="left" vertical="center"/>
    </xf>
    <xf borderId="32" fillId="10" fontId="2" numFmtId="0" xfId="0" applyAlignment="1" applyBorder="1" applyFont="1">
      <alignment horizontal="right" vertical="center"/>
    </xf>
    <xf borderId="31" fillId="8" fontId="2" numFmtId="0" xfId="0" applyAlignment="1" applyBorder="1" applyFont="1">
      <alignment horizontal="left" vertical="center"/>
    </xf>
    <xf borderId="31" fillId="8" fontId="2" numFmtId="0" xfId="0" applyAlignment="1" applyBorder="1" applyFont="1">
      <alignment horizontal="right" vertical="center"/>
    </xf>
    <xf borderId="30" fillId="8" fontId="7" numFmtId="0" xfId="0" applyAlignment="1" applyBorder="1" applyFont="1">
      <alignment horizontal="left" vertical="center"/>
    </xf>
    <xf borderId="31" fillId="8" fontId="7" numFmtId="0" xfId="0" applyAlignment="1" applyBorder="1" applyFont="1">
      <alignment horizontal="left" vertical="center"/>
    </xf>
    <xf borderId="32" fillId="8" fontId="7" numFmtId="0" xfId="0" applyAlignment="1" applyBorder="1" applyFont="1">
      <alignment horizontal="right" vertical="center"/>
    </xf>
    <xf borderId="30" fillId="11" fontId="2" numFmtId="0" xfId="0" applyAlignment="1" applyBorder="1" applyFont="1">
      <alignment horizontal="left" vertical="center"/>
    </xf>
    <xf borderId="31" fillId="11" fontId="2" numFmtId="0" xfId="0" applyAlignment="1" applyBorder="1" applyFont="1">
      <alignment horizontal="left" vertical="center"/>
    </xf>
    <xf borderId="31" fillId="11" fontId="7" numFmtId="0" xfId="0" applyAlignment="1" applyBorder="1" applyFont="1">
      <alignment horizontal="left" vertical="center"/>
    </xf>
    <xf borderId="32" fillId="11" fontId="2" numFmtId="0" xfId="0" applyAlignment="1" applyBorder="1" applyFont="1">
      <alignment horizontal="right" vertical="center"/>
    </xf>
    <xf borderId="31" fillId="5" fontId="7" numFmtId="0" xfId="0" applyAlignment="1" applyBorder="1" applyFont="1">
      <alignment horizontal="left" vertical="center"/>
    </xf>
    <xf borderId="36" fillId="10" fontId="2" numFmtId="0" xfId="0" applyAlignment="1" applyBorder="1" applyFont="1">
      <alignment horizontal="left" vertical="center"/>
    </xf>
    <xf borderId="35" fillId="10" fontId="2" numFmtId="0" xfId="0" applyAlignment="1" applyBorder="1" applyFont="1">
      <alignment horizontal="left" vertical="center"/>
    </xf>
    <xf borderId="37" fillId="10" fontId="2" numFmtId="0" xfId="0" applyAlignment="1" applyBorder="1" applyFont="1">
      <alignment horizontal="right" vertical="center"/>
    </xf>
    <xf borderId="35" fillId="8" fontId="2" numFmtId="0" xfId="0" applyAlignment="1" applyBorder="1" applyFont="1">
      <alignment horizontal="left" vertical="center"/>
    </xf>
    <xf borderId="35" fillId="8" fontId="2" numFmtId="0" xfId="0" applyAlignment="1" applyBorder="1" applyFont="1">
      <alignment horizontal="right" vertical="center"/>
    </xf>
    <xf borderId="35" fillId="12" fontId="7" numFmtId="0" xfId="0" applyAlignment="1" applyBorder="1" applyFont="1">
      <alignment horizontal="left" vertical="center"/>
    </xf>
    <xf borderId="28" fillId="8" fontId="2" numFmtId="0" xfId="0" applyAlignment="1" applyBorder="1" applyFont="1">
      <alignment horizontal="left" vertical="center"/>
    </xf>
    <xf borderId="28" fillId="8" fontId="2" numFmtId="0" xfId="0" applyAlignment="1" applyBorder="1" applyFont="1">
      <alignment horizontal="right" vertical="center"/>
    </xf>
    <xf borderId="27" fillId="11" fontId="7" numFmtId="0" xfId="0" applyAlignment="1" applyBorder="1" applyFont="1">
      <alignment horizontal="left" vertical="center"/>
    </xf>
    <xf borderId="28" fillId="11" fontId="7" numFmtId="0" xfId="0" applyAlignment="1" applyBorder="1" applyFont="1">
      <alignment horizontal="left" vertical="center"/>
    </xf>
    <xf borderId="29" fillId="11" fontId="7" numFmtId="0" xfId="0" applyAlignment="1" applyBorder="1" applyFont="1">
      <alignment horizontal="right" vertical="center"/>
    </xf>
    <xf borderId="27" fillId="5" fontId="2" numFmtId="0" xfId="0" applyAlignment="1" applyBorder="1" applyFont="1">
      <alignment horizontal="left" vertical="center"/>
    </xf>
    <xf borderId="28" fillId="5" fontId="2" numFmtId="0" xfId="0" applyAlignment="1" applyBorder="1" applyFont="1">
      <alignment horizontal="left" vertical="center"/>
    </xf>
    <xf borderId="28" fillId="5" fontId="7" numFmtId="0" xfId="0" applyAlignment="1" applyBorder="1" applyFont="1">
      <alignment horizontal="left" vertical="center"/>
    </xf>
    <xf borderId="29" fillId="5" fontId="2" numFmtId="0" xfId="0" applyAlignment="1" applyBorder="1" applyFont="1">
      <alignment horizontal="right" vertical="center"/>
    </xf>
    <xf borderId="27" fillId="11" fontId="2" numFmtId="0" xfId="0" applyAlignment="1" applyBorder="1" applyFont="1">
      <alignment horizontal="left" vertical="center"/>
    </xf>
    <xf borderId="28" fillId="11" fontId="2" numFmtId="0" xfId="0" applyAlignment="1" applyBorder="1" applyFont="1">
      <alignment horizontal="left" vertical="center"/>
    </xf>
    <xf borderId="29" fillId="11" fontId="2" numFmtId="0" xfId="0" applyAlignment="1" applyBorder="1" applyFont="1">
      <alignment horizontal="right" vertical="center"/>
    </xf>
    <xf borderId="37" fillId="8" fontId="2" numFmtId="0" xfId="0" applyAlignment="1" applyBorder="1" applyFont="1">
      <alignment horizontal="right" vertical="center"/>
    </xf>
    <xf borderId="36" fillId="8" fontId="7" numFmtId="0" xfId="0" applyAlignment="1" applyBorder="1" applyFont="1">
      <alignment horizontal="left" vertical="center"/>
    </xf>
    <xf borderId="35" fillId="8" fontId="7" numFmtId="0" xfId="0" applyAlignment="1" applyBorder="1" applyFont="1">
      <alignment horizontal="left" vertical="center"/>
    </xf>
    <xf borderId="35" fillId="8" fontId="7" numFmtId="0" xfId="0" applyAlignment="1" applyBorder="1" applyFont="1">
      <alignment horizontal="right" vertical="center"/>
    </xf>
    <xf borderId="27" fillId="10" fontId="2" numFmtId="0" xfId="0" applyAlignment="1" applyBorder="1" applyFont="1">
      <alignment horizontal="left" vertical="center"/>
    </xf>
    <xf borderId="28" fillId="10" fontId="2" numFmtId="0" xfId="0" applyAlignment="1" applyBorder="1" applyFont="1">
      <alignment horizontal="left" vertical="center"/>
    </xf>
    <xf borderId="28" fillId="10" fontId="2" numFmtId="0" xfId="0" applyAlignment="1" applyBorder="1" applyFont="1">
      <alignment horizontal="right" vertical="center"/>
    </xf>
    <xf borderId="36" fillId="11" fontId="2" numFmtId="0" xfId="0" applyAlignment="1" applyBorder="1" applyFont="1">
      <alignment horizontal="left" vertical="center"/>
    </xf>
    <xf borderId="35" fillId="11" fontId="2" numFmtId="0" xfId="0" applyAlignment="1" applyBorder="1" applyFont="1">
      <alignment horizontal="left" vertical="center"/>
    </xf>
    <xf borderId="35" fillId="11" fontId="7" numFmtId="0" xfId="0" applyAlignment="1" applyBorder="1" applyFont="1">
      <alignment horizontal="left" vertical="center"/>
    </xf>
    <xf borderId="37" fillId="11" fontId="2" numFmtId="0" xfId="0" applyAlignment="1" applyBorder="1" applyFont="1">
      <alignment horizontal="right" vertical="center"/>
    </xf>
    <xf borderId="29" fillId="7" fontId="7" numFmtId="0" xfId="0" applyAlignment="1" applyBorder="1" applyFont="1">
      <alignment horizontal="right"/>
    </xf>
    <xf borderId="89" fillId="10" fontId="7" numFmtId="0" xfId="0" applyAlignment="1" applyBorder="1" applyFont="1">
      <alignment horizontal="left" vertical="center"/>
    </xf>
    <xf borderId="90" fillId="10" fontId="2" numFmtId="0" xfId="0" applyAlignment="1" applyBorder="1" applyFont="1">
      <alignment horizontal="left" vertical="center"/>
    </xf>
    <xf borderId="91" fillId="10" fontId="2" numFmtId="0" xfId="0" applyAlignment="1" applyBorder="1" applyFont="1">
      <alignment horizontal="right" vertical="center"/>
    </xf>
    <xf borderId="90" fillId="11" fontId="7" numFmtId="0" xfId="0" applyAlignment="1" applyBorder="1" applyFont="1">
      <alignment horizontal="left" vertical="center"/>
    </xf>
    <xf borderId="90" fillId="11" fontId="2" numFmtId="0" xfId="0" applyAlignment="1" applyBorder="1" applyFont="1">
      <alignment horizontal="left" vertical="center"/>
    </xf>
    <xf borderId="90" fillId="11" fontId="2" numFmtId="0" xfId="0" applyAlignment="1" applyBorder="1" applyFont="1">
      <alignment horizontal="right" vertical="center"/>
    </xf>
    <xf borderId="89" fillId="5" fontId="7" numFmtId="0" xfId="0" applyAlignment="1" applyBorder="1" applyFont="1">
      <alignment horizontal="left" vertical="center"/>
    </xf>
    <xf borderId="90" fillId="5" fontId="2" numFmtId="0" xfId="0" applyAlignment="1" applyBorder="1" applyFont="1">
      <alignment horizontal="left" vertical="center"/>
    </xf>
    <xf borderId="91" fillId="5" fontId="2" numFmtId="0" xfId="0" applyAlignment="1" applyBorder="1" applyFont="1">
      <alignment horizontal="right" vertical="center"/>
    </xf>
    <xf borderId="90" fillId="6" fontId="7" numFmtId="0" xfId="0" applyAlignment="1" applyBorder="1" applyFont="1">
      <alignment horizontal="left"/>
    </xf>
    <xf borderId="90" fillId="6" fontId="7" numFmtId="0" xfId="0" applyAlignment="1" applyBorder="1" applyFont="1">
      <alignment horizontal="right"/>
    </xf>
    <xf borderId="29" fillId="10" fontId="2" numFmtId="0" xfId="0" applyAlignment="1" applyBorder="1" applyFont="1">
      <alignment horizontal="right" vertical="center"/>
    </xf>
    <xf borderId="28" fillId="5" fontId="2" numFmtId="0" xfId="0" applyAlignment="1" applyBorder="1" applyFont="1">
      <alignment horizontal="right" vertical="center"/>
    </xf>
    <xf borderId="35" fillId="6" fontId="7" numFmtId="0" xfId="0" applyAlignment="1" applyBorder="1" applyFont="1">
      <alignment horizontal="right"/>
    </xf>
    <xf borderId="27" fillId="5" fontId="7" numFmtId="0" xfId="0" applyAlignment="1" applyBorder="1" applyFont="1">
      <alignment horizontal="left" vertical="center"/>
    </xf>
    <xf borderId="28" fillId="5" fontId="7" numFmtId="0" xfId="0" applyAlignment="1" applyBorder="1" applyFont="1">
      <alignment horizontal="right" vertical="center"/>
    </xf>
    <xf borderId="27" fillId="8" fontId="2" numFmtId="0" xfId="0" applyAlignment="1" applyBorder="1" applyFont="1">
      <alignment horizontal="left" vertical="center"/>
    </xf>
    <xf borderId="29" fillId="8" fontId="2" numFmtId="0" xfId="0" applyAlignment="1" applyBorder="1" applyFont="1">
      <alignment horizontal="right" vertical="center"/>
    </xf>
    <xf borderId="30" fillId="8" fontId="2" numFmtId="0" xfId="0" applyAlignment="1" applyBorder="1" applyFont="1">
      <alignment horizontal="left" vertical="center"/>
    </xf>
    <xf borderId="32" fillId="8" fontId="2" numFmtId="0" xfId="0" applyAlignment="1" applyBorder="1" applyFont="1">
      <alignment horizontal="right" vertical="center"/>
    </xf>
    <xf borderId="36" fillId="5" fontId="7" numFmtId="0" xfId="0" applyAlignment="1" applyBorder="1" applyFont="1">
      <alignment horizontal="left" vertical="center"/>
    </xf>
    <xf borderId="35" fillId="5" fontId="7" numFmtId="0" xfId="0" applyAlignment="1" applyBorder="1" applyFont="1">
      <alignment horizontal="right" vertical="center"/>
    </xf>
    <xf borderId="36" fillId="8" fontId="2" numFmtId="0" xfId="0" applyAlignment="1" applyBorder="1" applyFont="1">
      <alignment horizontal="left" vertical="center"/>
    </xf>
    <xf borderId="31" fillId="7" fontId="7" numFmtId="0" xfId="0" applyAlignment="1" applyBorder="1" applyFont="1">
      <alignment horizontal="right"/>
    </xf>
    <xf borderId="30" fillId="14" fontId="7" numFmtId="0" xfId="0" applyAlignment="1" applyBorder="1" applyFont="1">
      <alignment horizontal="left"/>
    </xf>
    <xf borderId="31" fillId="14" fontId="7" numFmtId="0" xfId="0" applyAlignment="1" applyBorder="1" applyFont="1">
      <alignment horizontal="left"/>
    </xf>
    <xf borderId="31" fillId="14" fontId="7" numFmtId="0" xfId="0" applyAlignment="1" applyBorder="1" applyFont="1">
      <alignment horizontal="right"/>
    </xf>
    <xf borderId="36" fillId="6" fontId="7" numFmtId="0" xfId="0" applyAlignment="1" applyBorder="1" applyFont="1">
      <alignment horizontal="left"/>
    </xf>
    <xf borderId="28" fillId="11" fontId="2" numFmtId="0" xfId="0" applyAlignment="1" applyBorder="1" applyFont="1">
      <alignment horizontal="right" vertical="center"/>
    </xf>
    <xf borderId="35" fillId="11" fontId="2" numFmtId="0" xfId="0" applyAlignment="1" applyBorder="1" applyFont="1">
      <alignment horizontal="right" vertical="center"/>
    </xf>
    <xf borderId="31" fillId="11" fontId="2" numFmtId="0" xfId="0" applyAlignment="1" applyBorder="1" applyFont="1">
      <alignment horizontal="right" vertical="center"/>
    </xf>
    <xf borderId="31" fillId="10" fontId="2" numFmtId="0" xfId="0" applyAlignment="1" applyBorder="1" applyFont="1">
      <alignment horizontal="right" vertical="center"/>
    </xf>
    <xf borderId="0" fillId="0" fontId="15" numFmtId="0" xfId="0" applyAlignment="1" applyFont="1">
      <alignment horizontal="center"/>
    </xf>
    <xf borderId="28" fillId="17" fontId="2" numFmtId="0" xfId="0" applyBorder="1" applyFill="1" applyFont="1"/>
    <xf borderId="0" fillId="0" fontId="5" numFmtId="0" xfId="0" applyFont="1"/>
    <xf borderId="28" fillId="18" fontId="2" numFmtId="0" xfId="0" applyBorder="1" applyFill="1" applyFont="1"/>
    <xf borderId="28" fillId="18" fontId="5" numFmtId="0" xfId="0" applyBorder="1" applyFont="1"/>
    <xf borderId="0" fillId="0" fontId="2" numFmtId="0" xfId="0" applyAlignment="1" applyFont="1">
      <alignment horizontal="right"/>
    </xf>
    <xf borderId="28" fillId="19" fontId="2" numFmtId="0" xfId="0" applyAlignment="1" applyBorder="1" applyFill="1" applyFont="1">
      <alignment readingOrder="0"/>
    </xf>
    <xf borderId="28" fillId="20" fontId="2" numFmtId="0" xfId="0" applyAlignment="1" applyBorder="1" applyFill="1" applyFont="1">
      <alignment readingOrder="0"/>
    </xf>
    <xf borderId="28" fillId="10" fontId="2" numFmtId="0" xfId="0" applyAlignment="1" applyBorder="1" applyFont="1">
      <alignment readingOrder="0"/>
    </xf>
    <xf borderId="0" fillId="0" fontId="2" numFmtId="0" xfId="0" applyAlignment="1" applyFont="1">
      <alignment readingOrder="0"/>
    </xf>
    <xf borderId="28" fillId="2" fontId="2" numFmtId="0" xfId="0" applyAlignment="1" applyBorder="1" applyFont="1">
      <alignment readingOrder="0"/>
    </xf>
    <xf borderId="92" fillId="17" fontId="2" numFmtId="0" xfId="0" applyBorder="1" applyFont="1"/>
    <xf borderId="0" fillId="0" fontId="13" numFmtId="0" xfId="0" applyAlignment="1" applyFont="1">
      <alignment vertical="bottom"/>
    </xf>
    <xf borderId="0" fillId="0" fontId="13" numFmtId="0" xfId="0" applyAlignment="1" applyFont="1">
      <alignment vertical="bottom"/>
    </xf>
    <xf borderId="0" fillId="0" fontId="16" numFmtId="0" xfId="0" applyAlignment="1" applyFont="1">
      <alignment vertical="bottom"/>
    </xf>
    <xf borderId="93" fillId="14" fontId="7" numFmtId="0" xfId="0" applyBorder="1" applyFont="1"/>
    <xf borderId="94" fillId="14" fontId="7" numFmtId="0" xfId="0" applyBorder="1" applyFont="1"/>
    <xf borderId="95" fillId="14" fontId="7" numFmtId="0" xfId="0" applyBorder="1" applyFont="1"/>
    <xf borderId="22" fillId="0" fontId="16" numFmtId="0" xfId="0" applyAlignment="1" applyBorder="1" applyFont="1">
      <alignment vertical="bottom"/>
    </xf>
    <xf quotePrefix="1" borderId="96" fillId="14" fontId="7" numFmtId="0" xfId="0" applyBorder="1" applyFont="1"/>
    <xf quotePrefix="1" borderId="28" fillId="14" fontId="7" numFmtId="0" xfId="0" applyBorder="1" applyFont="1"/>
    <xf quotePrefix="1" borderId="28" fillId="14" fontId="7" numFmtId="0" xfId="0" applyAlignment="1" applyBorder="1" applyFont="1">
      <alignment readingOrder="0"/>
    </xf>
    <xf quotePrefix="1" borderId="28" fillId="21" fontId="7" numFmtId="0" xfId="0" applyBorder="1" applyFill="1" applyFont="1"/>
    <xf borderId="28" fillId="21" fontId="7" numFmtId="0" xfId="0" applyBorder="1" applyFont="1"/>
    <xf borderId="97" fillId="21" fontId="7" numFmtId="0" xfId="0" applyBorder="1" applyFont="1"/>
    <xf borderId="0" fillId="0" fontId="13" numFmtId="0" xfId="0" applyAlignment="1" applyFont="1">
      <alignment readingOrder="0" vertical="bottom"/>
    </xf>
    <xf borderId="0" fillId="0" fontId="13" numFmtId="0" xfId="0" applyFont="1"/>
    <xf quotePrefix="1" borderId="98" fillId="14" fontId="7" numFmtId="0" xfId="0" applyBorder="1" applyFont="1"/>
    <xf borderId="90" fillId="21" fontId="7" numFmtId="0" xfId="0" applyBorder="1" applyFont="1"/>
    <xf borderId="99" fillId="21" fontId="7" numFmtId="0" xfId="0" applyBorder="1" applyFont="1"/>
    <xf quotePrefix="1" borderId="0" fillId="0" fontId="7" numFmtId="0" xfId="0" applyFont="1"/>
    <xf borderId="28" fillId="21" fontId="2" numFmtId="0" xfId="0" applyAlignment="1" applyBorder="1" applyFont="1">
      <alignment horizontal="left"/>
    </xf>
    <xf borderId="28" fillId="21" fontId="13" numFmtId="0" xfId="0" applyAlignment="1" applyBorder="1" applyFont="1">
      <alignment vertical="bottom"/>
    </xf>
    <xf borderId="28" fillId="21" fontId="13" numFmtId="0" xfId="0" applyAlignment="1" applyBorder="1" applyFont="1">
      <alignment readingOrder="0" vertical="bottom"/>
    </xf>
    <xf borderId="28" fillId="21" fontId="13" numFmtId="0" xfId="0" applyAlignment="1" applyBorder="1" applyFont="1">
      <alignment horizontal="right" vertical="bottom"/>
    </xf>
    <xf borderId="0" fillId="0" fontId="13" numFmtId="0" xfId="0" applyAlignment="1" applyFont="1">
      <alignment horizontal="right" vertical="bottom"/>
    </xf>
    <xf borderId="28" fillId="22" fontId="7" numFmtId="0" xfId="0" applyBorder="1" applyFill="1" applyFont="1"/>
    <xf borderId="28" fillId="22" fontId="13" numFmtId="0" xfId="0" applyAlignment="1" applyBorder="1" applyFont="1">
      <alignment vertical="bottom"/>
    </xf>
    <xf borderId="28" fillId="22" fontId="13" numFmtId="0" xfId="0" applyAlignment="1" applyBorder="1" applyFont="1">
      <alignment readingOrder="0" vertical="bottom"/>
    </xf>
    <xf borderId="28" fillId="22" fontId="2" numFmtId="0" xfId="0" applyAlignment="1" applyBorder="1" applyFont="1">
      <alignment horizontal="left"/>
    </xf>
    <xf borderId="0" fillId="0" fontId="13" numFmtId="0" xfId="0" applyAlignment="1" applyFont="1">
      <alignment readingOrder="0"/>
    </xf>
    <xf borderId="22" fillId="0" fontId="5" numFmtId="0" xfId="0" applyAlignment="1" applyBorder="1" applyFont="1">
      <alignment horizontal="left"/>
    </xf>
    <xf borderId="23" fillId="0" fontId="5" numFmtId="0" xfId="0" applyAlignment="1" applyBorder="1" applyFont="1">
      <alignment horizontal="left"/>
    </xf>
    <xf borderId="22" fillId="0" fontId="5" numFmtId="0" xfId="0" applyBorder="1" applyFont="1"/>
    <xf borderId="26" fillId="0" fontId="2" numFmtId="0" xfId="0" applyAlignment="1" applyBorder="1" applyFont="1">
      <alignment horizontal="left"/>
    </xf>
    <xf borderId="0" fillId="0" fontId="2" numFmtId="0" xfId="0" applyAlignment="1" applyFont="1">
      <alignment horizontal="left" readingOrder="0"/>
    </xf>
    <xf borderId="5" fillId="0" fontId="5" numFmtId="0" xfId="0" applyBorder="1" applyFont="1"/>
    <xf borderId="26" fillId="0" fontId="2" numFmtId="0" xfId="0" applyBorder="1" applyFont="1"/>
    <xf borderId="10" fillId="0" fontId="14" numFmtId="0" xfId="0" applyBorder="1" applyFont="1"/>
    <xf borderId="11" fillId="0" fontId="2" numFmtId="0" xfId="0" applyBorder="1" applyFont="1"/>
    <xf borderId="12" fillId="0" fontId="2" numFmtId="0" xfId="0" applyBorder="1" applyFont="1"/>
    <xf borderId="11" fillId="0" fontId="14" numFmtId="0" xfId="0" applyBorder="1" applyFont="1"/>
    <xf borderId="24" fillId="0" fontId="5" numFmtId="0" xfId="0" applyBorder="1" applyFont="1"/>
    <xf borderId="21" fillId="0" fontId="2" numFmtId="0" xfId="0" applyBorder="1" applyFont="1"/>
    <xf borderId="22" fillId="0" fontId="2" numFmtId="0" xfId="0" applyBorder="1" applyFont="1"/>
    <xf borderId="23" fillId="0" fontId="2" numFmtId="0" xfId="0" applyBorder="1" applyFont="1"/>
    <xf borderId="10" fillId="0" fontId="2" numFmtId="0" xfId="0" applyBorder="1" applyFont="1"/>
    <xf borderId="21" fillId="0" fontId="5" numFmtId="0" xfId="0" applyAlignment="1" applyBorder="1" applyFont="1">
      <alignment horizontal="left"/>
    </xf>
    <xf borderId="24" fillId="0" fontId="1" numFmtId="0" xfId="0" applyBorder="1" applyFont="1"/>
    <xf borderId="0" fillId="0" fontId="1" numFmtId="0" xfId="0" applyFont="1"/>
    <xf borderId="0" fillId="0" fontId="17" numFmtId="0" xfId="0" applyFont="1"/>
    <xf borderId="13" fillId="23" fontId="18" numFmtId="0" xfId="0" applyAlignment="1" applyBorder="1" applyFill="1" applyFont="1">
      <alignment horizontal="center"/>
    </xf>
    <xf borderId="21" fillId="0" fontId="5" numFmtId="0" xfId="0" applyBorder="1" applyFont="1"/>
    <xf borderId="5" fillId="0" fontId="14" numFmtId="0" xfId="0" applyBorder="1" applyFont="1"/>
    <xf borderId="6" fillId="0" fontId="14" numFmtId="0" xfId="0" applyBorder="1" applyFont="1"/>
    <xf borderId="24" fillId="0" fontId="6" numFmtId="0" xfId="0" applyBorder="1" applyFont="1"/>
    <xf borderId="26" fillId="0" fontId="5" numFmtId="0" xfId="0" applyBorder="1" applyFont="1"/>
    <xf borderId="5" fillId="0" fontId="2" numFmtId="0" xfId="0" applyAlignment="1" applyBorder="1" applyFont="1">
      <alignment horizontal="right"/>
    </xf>
    <xf borderId="24" fillId="0" fontId="2" numFmtId="0" xfId="0" applyAlignment="1" applyBorder="1" applyFont="1">
      <alignment horizontal="right"/>
    </xf>
    <xf borderId="10" fillId="0" fontId="2" numFmtId="0" xfId="0" applyAlignment="1" applyBorder="1" applyFont="1">
      <alignment horizontal="left"/>
    </xf>
    <xf borderId="11" fillId="0" fontId="2" numFmtId="0" xfId="0" applyAlignment="1" applyBorder="1" applyFont="1">
      <alignment horizontal="left"/>
    </xf>
    <xf borderId="21" fillId="0" fontId="2" numFmtId="0" xfId="0" applyAlignment="1" applyBorder="1" applyFont="1">
      <alignment horizontal="right"/>
    </xf>
    <xf borderId="22" fillId="0" fontId="2" numFmtId="0" xfId="0" applyAlignment="1" applyBorder="1" applyFont="1">
      <alignment horizontal="left"/>
    </xf>
    <xf borderId="22" fillId="0" fontId="2" numFmtId="0" xfId="0" applyAlignment="1" applyBorder="1" applyFont="1">
      <alignment horizontal="right"/>
    </xf>
    <xf borderId="10" fillId="0" fontId="2" numFmtId="0" xfId="0" applyAlignment="1" applyBorder="1" applyFont="1">
      <alignment horizontal="right"/>
    </xf>
    <xf borderId="11" fillId="0" fontId="2" numFmtId="0" xfId="0" applyAlignment="1" applyBorder="1" applyFont="1">
      <alignment horizontal="right"/>
    </xf>
    <xf borderId="21" fillId="0" fontId="2" numFmtId="0" xfId="0" applyAlignment="1" applyBorder="1" applyFont="1">
      <alignment horizontal="left"/>
    </xf>
  </cellXfs>
  <cellStyles count="1">
    <cellStyle xfId="0" name="Normal" builtinId="0"/>
  </cellStyles>
  <dxfs count="2"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7AD592"/>
          <bgColor rgb="FF7AD592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4.0"/>
    <col customWidth="1" min="2" max="2" width="3.88"/>
    <col customWidth="1" min="3" max="3" width="8.0"/>
    <col customWidth="1" min="4" max="4" width="3.13"/>
    <col customWidth="1" min="5" max="5" width="2.38"/>
    <col customWidth="1" min="6" max="6" width="4.38"/>
    <col customWidth="1" min="7" max="8" width="3.13"/>
    <col customWidth="1" min="9" max="9" width="2.38"/>
    <col customWidth="1" min="10" max="10" width="5.0"/>
    <col customWidth="1" min="11" max="12" width="3.13"/>
    <col customWidth="1" min="13" max="13" width="2.38"/>
    <col customWidth="1" min="14" max="14" width="3.88"/>
    <col customWidth="1" min="15" max="15" width="3.13"/>
    <col customWidth="1" min="16" max="16" width="3.88"/>
    <col customWidth="1" min="17" max="17" width="2.38"/>
    <col customWidth="1" min="18" max="18" width="3.88"/>
    <col customWidth="1" min="19" max="24" width="3.13"/>
    <col customWidth="1" min="25" max="25" width="5.0"/>
    <col customWidth="1" min="26" max="26" width="3.13"/>
    <col customWidth="1" min="27" max="27" width="5.88"/>
    <col customWidth="1" min="28" max="28" width="3.38"/>
    <col customWidth="1" min="29" max="29" width="5.0"/>
    <col customWidth="1" min="30" max="30" width="3.13"/>
    <col customWidth="1" min="31" max="31" width="5.88"/>
    <col customWidth="1" min="32" max="32" width="3.38"/>
    <col customWidth="1" min="33" max="33" width="5.0"/>
    <col customWidth="1" min="34" max="34" width="3.13"/>
    <col customWidth="1" min="35" max="35" width="5.88"/>
    <col customWidth="1" min="36" max="36" width="3.13"/>
    <col customWidth="1" min="37" max="37" width="5.0"/>
    <col customWidth="1" min="38" max="38" width="3.13"/>
    <col customWidth="1" min="39" max="39" width="5.88"/>
    <col customWidth="1" min="40" max="41" width="2.38"/>
    <col customWidth="1" min="42" max="42" width="5.88"/>
    <col customWidth="1" min="43" max="43" width="3.0"/>
    <col customWidth="1" min="44" max="44" width="4.0"/>
    <col customWidth="1" min="45" max="45" width="7.88"/>
    <col customWidth="1" min="46" max="46" width="4.38"/>
    <col customWidth="1" min="47" max="47" width="114.13"/>
    <col customWidth="1" min="48" max="48" width="2.38"/>
    <col customWidth="1" hidden="1" min="49" max="69" width="2.38"/>
    <col customWidth="1" hidden="1" min="70" max="70" width="6.38"/>
    <col customWidth="1" hidden="1" min="71" max="72" width="2.13"/>
    <col customWidth="1" hidden="1" min="73" max="73" width="5.13"/>
    <col customWidth="1" hidden="1" min="74" max="74" width="3.88"/>
    <col customWidth="1" hidden="1" min="75" max="75" width="5.13"/>
    <col customWidth="1" hidden="1" min="76" max="77" width="2.13"/>
    <col customWidth="1" hidden="1" min="78" max="78" width="5.13"/>
    <col customWidth="1" hidden="1" min="79" max="79" width="3.88"/>
    <col customWidth="1" hidden="1" min="80" max="81" width="2.38"/>
    <col customWidth="1" hidden="1" min="82" max="82" width="5.13"/>
    <col customWidth="1" hidden="1" min="83" max="83" width="3.88"/>
    <col customWidth="1" hidden="1" min="84" max="85" width="2.13"/>
    <col customWidth="1" hidden="1" min="86" max="86" width="5.13"/>
    <col customWidth="1" hidden="1" min="87" max="87" width="3.88"/>
    <col customWidth="1" hidden="1" min="88" max="88" width="5.13"/>
    <col customWidth="1" hidden="1" min="89" max="89" width="3.0"/>
    <col customWidth="1" hidden="1" min="90" max="90" width="6.88"/>
    <col customWidth="1" hidden="1" min="91" max="92" width="2.13"/>
    <col customWidth="1" hidden="1" min="93" max="93" width="5.13"/>
    <col customWidth="1" hidden="1" min="94" max="94" width="3.88"/>
    <col customWidth="1" hidden="1" min="95" max="95" width="5.13"/>
    <col customWidth="1" hidden="1" min="96" max="97" width="2.13"/>
    <col customWidth="1" hidden="1" min="98" max="98" width="5.13"/>
    <col customWidth="1" hidden="1" min="99" max="99" width="3.88"/>
    <col customWidth="1" hidden="1" min="100" max="101" width="2.13"/>
    <col customWidth="1" hidden="1" min="102" max="102" width="5.13"/>
    <col customWidth="1" hidden="1" min="103" max="103" width="3.88"/>
    <col customWidth="1" hidden="1" min="104" max="105" width="2.13"/>
    <col customWidth="1" hidden="1" min="106" max="106" width="5.13"/>
    <col customWidth="1" hidden="1" min="107" max="107" width="3.88"/>
    <col customWidth="1" hidden="1" min="108" max="108" width="5.13"/>
    <col customWidth="1" hidden="1" min="109" max="109" width="4.13"/>
  </cols>
  <sheetData>
    <row r="1" ht="15.75" customHeight="1">
      <c r="B1" s="1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ht="15.75" customHeight="1"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5.75" customHeight="1">
      <c r="A3" s="4"/>
      <c r="B3" s="5" t="s">
        <v>0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7"/>
      <c r="AT3" s="2"/>
      <c r="AU3" s="8" t="s">
        <v>1</v>
      </c>
      <c r="AV3" s="9"/>
      <c r="AX3" s="10" t="s">
        <v>2</v>
      </c>
      <c r="AY3" s="11" t="s">
        <v>3</v>
      </c>
      <c r="AZ3" s="12"/>
      <c r="BA3" s="12"/>
      <c r="BB3" s="12"/>
      <c r="BC3" s="12"/>
      <c r="BD3" s="11" t="s">
        <v>4</v>
      </c>
      <c r="BE3" s="12"/>
      <c r="BF3" s="12"/>
      <c r="BG3" s="12"/>
      <c r="BH3" s="12"/>
      <c r="BI3" s="12"/>
      <c r="BJ3" s="12"/>
      <c r="BK3" s="13"/>
      <c r="BL3" s="14" t="s">
        <v>5</v>
      </c>
      <c r="BM3" s="12"/>
      <c r="BN3" s="12"/>
      <c r="BO3" s="12"/>
      <c r="BP3" s="12"/>
      <c r="BQ3" s="11"/>
      <c r="BR3" s="10" t="s">
        <v>6</v>
      </c>
      <c r="BS3" s="11" t="s">
        <v>7</v>
      </c>
      <c r="BT3" s="12"/>
      <c r="BU3" s="12"/>
      <c r="BV3" s="12"/>
      <c r="BW3" s="12"/>
      <c r="BX3" s="11" t="s">
        <v>8</v>
      </c>
      <c r="BY3" s="12"/>
      <c r="BZ3" s="12"/>
      <c r="CA3" s="12"/>
      <c r="CB3" s="12"/>
      <c r="CC3" s="12"/>
      <c r="CD3" s="12"/>
      <c r="CE3" s="13"/>
      <c r="CF3" s="11" t="s">
        <v>9</v>
      </c>
      <c r="CG3" s="12"/>
      <c r="CH3" s="12"/>
      <c r="CI3" s="12"/>
      <c r="CJ3" s="13"/>
      <c r="CK3" s="9"/>
      <c r="CL3" s="10" t="s">
        <v>10</v>
      </c>
      <c r="CM3" s="11" t="s">
        <v>11</v>
      </c>
      <c r="CN3" s="12"/>
      <c r="CO3" s="12"/>
      <c r="CP3" s="12"/>
      <c r="CQ3" s="12"/>
      <c r="CR3" s="11" t="s">
        <v>12</v>
      </c>
      <c r="CS3" s="12"/>
      <c r="CT3" s="12"/>
      <c r="CU3" s="12"/>
      <c r="CV3" s="12"/>
      <c r="CW3" s="12"/>
      <c r="CX3" s="12"/>
      <c r="CY3" s="13"/>
      <c r="CZ3" s="11" t="s">
        <v>13</v>
      </c>
      <c r="DA3" s="12"/>
      <c r="DB3" s="12"/>
      <c r="DC3" s="12"/>
      <c r="DD3" s="13"/>
      <c r="DE3" s="2"/>
    </row>
    <row r="4" ht="15.75" customHeight="1">
      <c r="B4" s="15" t="s">
        <v>2</v>
      </c>
      <c r="C4" s="16"/>
      <c r="D4" s="17" t="s">
        <v>14</v>
      </c>
      <c r="E4" s="18"/>
      <c r="F4" s="18"/>
      <c r="G4" s="19"/>
      <c r="H4" s="20" t="s">
        <v>15</v>
      </c>
      <c r="I4" s="18"/>
      <c r="J4" s="18"/>
      <c r="K4" s="19"/>
      <c r="L4" s="20" t="s">
        <v>16</v>
      </c>
      <c r="M4" s="18"/>
      <c r="N4" s="18"/>
      <c r="O4" s="19"/>
      <c r="P4" s="17" t="s">
        <v>17</v>
      </c>
      <c r="Q4" s="18"/>
      <c r="R4" s="18"/>
      <c r="S4" s="19"/>
      <c r="T4" s="21"/>
      <c r="U4" s="22"/>
      <c r="V4" s="22"/>
      <c r="W4" s="23"/>
      <c r="X4" s="24" t="s">
        <v>18</v>
      </c>
      <c r="Y4" s="18"/>
      <c r="Z4" s="18"/>
      <c r="AA4" s="18"/>
      <c r="AB4" s="17" t="s">
        <v>19</v>
      </c>
      <c r="AC4" s="18"/>
      <c r="AD4" s="18"/>
      <c r="AE4" s="19"/>
      <c r="AF4" s="17" t="s">
        <v>20</v>
      </c>
      <c r="AG4" s="18"/>
      <c r="AH4" s="18"/>
      <c r="AI4" s="19"/>
      <c r="AJ4" s="17" t="s">
        <v>21</v>
      </c>
      <c r="AK4" s="18"/>
      <c r="AL4" s="18"/>
      <c r="AM4" s="19"/>
      <c r="AN4" s="25" t="s">
        <v>22</v>
      </c>
      <c r="AO4" s="26"/>
      <c r="AP4" s="26"/>
      <c r="AQ4" s="26"/>
      <c r="AR4" s="26"/>
      <c r="AS4" s="27" t="s">
        <v>23</v>
      </c>
      <c r="AT4" s="2"/>
      <c r="AU4" s="28" t="s">
        <v>24</v>
      </c>
      <c r="AV4" s="9"/>
      <c r="AX4" s="29"/>
      <c r="AY4" s="30" t="s">
        <v>25</v>
      </c>
      <c r="AZ4" s="31"/>
      <c r="BA4" s="31"/>
      <c r="BB4" s="31"/>
      <c r="BC4" s="31"/>
      <c r="BD4" s="30" t="s">
        <v>26</v>
      </c>
      <c r="BE4" s="31"/>
      <c r="BF4" s="31"/>
      <c r="BG4" s="32"/>
      <c r="BH4" s="33" t="s">
        <v>27</v>
      </c>
      <c r="BI4" s="31"/>
      <c r="BJ4" s="31"/>
      <c r="BK4" s="32"/>
      <c r="BL4" s="33" t="s">
        <v>28</v>
      </c>
      <c r="BM4" s="31"/>
      <c r="BN4" s="31"/>
      <c r="BO4" s="31"/>
      <c r="BP4" s="31"/>
      <c r="BQ4" s="34"/>
      <c r="BR4" s="29"/>
      <c r="BS4" s="30" t="s">
        <v>25</v>
      </c>
      <c r="BT4" s="31"/>
      <c r="BU4" s="31"/>
      <c r="BV4" s="31"/>
      <c r="BW4" s="31"/>
      <c r="BX4" s="30" t="s">
        <v>26</v>
      </c>
      <c r="BY4" s="31"/>
      <c r="BZ4" s="31"/>
      <c r="CA4" s="32"/>
      <c r="CB4" s="33" t="s">
        <v>27</v>
      </c>
      <c r="CC4" s="31"/>
      <c r="CD4" s="31"/>
      <c r="CE4" s="32"/>
      <c r="CF4" s="30" t="s">
        <v>28</v>
      </c>
      <c r="CG4" s="31"/>
      <c r="CH4" s="31"/>
      <c r="CI4" s="31"/>
      <c r="CJ4" s="32"/>
      <c r="CK4" s="9"/>
      <c r="CL4" s="29"/>
      <c r="CM4" s="30" t="s">
        <v>25</v>
      </c>
      <c r="CN4" s="31"/>
      <c r="CO4" s="31"/>
      <c r="CP4" s="31"/>
      <c r="CQ4" s="31"/>
      <c r="CR4" s="30" t="s">
        <v>26</v>
      </c>
      <c r="CS4" s="31"/>
      <c r="CT4" s="31"/>
      <c r="CU4" s="32"/>
      <c r="CV4" s="33" t="s">
        <v>27</v>
      </c>
      <c r="CW4" s="31"/>
      <c r="CX4" s="31"/>
      <c r="CY4" s="32"/>
      <c r="CZ4" s="30" t="s">
        <v>28</v>
      </c>
      <c r="DA4" s="31"/>
      <c r="DB4" s="31"/>
      <c r="DC4" s="31"/>
      <c r="DD4" s="32"/>
      <c r="DE4" s="2"/>
    </row>
    <row r="5" ht="15.75" customHeight="1">
      <c r="B5" s="35"/>
      <c r="C5" s="36" t="s">
        <v>3</v>
      </c>
      <c r="D5" s="37"/>
      <c r="E5" s="3"/>
      <c r="F5" s="3"/>
      <c r="G5" s="38"/>
      <c r="H5" s="39"/>
      <c r="I5" s="40" t="s">
        <v>29</v>
      </c>
      <c r="J5" s="40" t="s">
        <v>6</v>
      </c>
      <c r="K5" s="40" t="s">
        <v>30</v>
      </c>
      <c r="L5" s="39"/>
      <c r="M5" s="40" t="s">
        <v>29</v>
      </c>
      <c r="N5" s="40" t="s">
        <v>6</v>
      </c>
      <c r="O5" s="41" t="s">
        <v>31</v>
      </c>
      <c r="P5" s="42"/>
      <c r="Q5" s="43" t="s">
        <v>29</v>
      </c>
      <c r="R5" s="44" t="s">
        <v>32</v>
      </c>
      <c r="S5" s="45" t="s">
        <v>31</v>
      </c>
      <c r="T5" s="46"/>
      <c r="U5" s="46"/>
      <c r="V5" s="46"/>
      <c r="W5" s="47"/>
      <c r="X5" s="48"/>
      <c r="Y5" s="46"/>
      <c r="Z5" s="46"/>
      <c r="AA5" s="47"/>
      <c r="AB5" s="46"/>
      <c r="AC5" s="46"/>
      <c r="AD5" s="46"/>
      <c r="AE5" s="47"/>
      <c r="AF5" s="46"/>
      <c r="AG5" s="46"/>
      <c r="AH5" s="46"/>
      <c r="AI5" s="47"/>
      <c r="AJ5" s="46"/>
      <c r="AK5" s="46"/>
      <c r="AL5" s="46"/>
      <c r="AM5" s="47"/>
      <c r="AN5" s="49"/>
      <c r="AO5" s="50"/>
      <c r="AP5" s="50"/>
      <c r="AQ5" s="50"/>
      <c r="AR5" s="51"/>
      <c r="AS5" s="52">
        <v>6.0</v>
      </c>
      <c r="AT5" s="2"/>
      <c r="AU5" s="4" t="s">
        <v>33</v>
      </c>
      <c r="AV5" s="9"/>
      <c r="AX5" s="53" t="s">
        <v>14</v>
      </c>
      <c r="AY5" s="30"/>
      <c r="AZ5" s="33"/>
      <c r="BA5" s="33"/>
      <c r="BB5" s="33"/>
      <c r="BC5" s="54"/>
      <c r="BD5" s="30"/>
      <c r="BE5" s="33"/>
      <c r="BF5" s="33"/>
      <c r="BG5" s="33"/>
      <c r="BH5" s="33"/>
      <c r="BI5" s="33"/>
      <c r="BJ5" s="33"/>
      <c r="BK5" s="54"/>
      <c r="BL5" s="30"/>
      <c r="BM5" s="33"/>
      <c r="BN5" s="33"/>
      <c r="BO5" s="33"/>
      <c r="BP5" s="33"/>
      <c r="BQ5" s="34"/>
      <c r="BR5" s="53" t="s">
        <v>14</v>
      </c>
      <c r="BS5" s="55"/>
      <c r="BT5" s="55" t="s">
        <v>34</v>
      </c>
      <c r="BU5" s="55" t="s">
        <v>14</v>
      </c>
      <c r="BV5" s="55" t="s">
        <v>35</v>
      </c>
      <c r="BW5" s="55"/>
      <c r="BX5" s="56" t="s">
        <v>36</v>
      </c>
      <c r="BY5" s="57" t="s">
        <v>34</v>
      </c>
      <c r="BZ5" s="57" t="s">
        <v>14</v>
      </c>
      <c r="CA5" s="58" t="s">
        <v>37</v>
      </c>
      <c r="CB5" s="33"/>
      <c r="CC5" s="33"/>
      <c r="CD5" s="33"/>
      <c r="CE5" s="54"/>
      <c r="CF5" s="30"/>
      <c r="CG5" s="33"/>
      <c r="CH5" s="33"/>
      <c r="CI5" s="33"/>
      <c r="CJ5" s="54"/>
      <c r="CK5" s="9"/>
      <c r="CL5" s="59" t="s">
        <v>14</v>
      </c>
      <c r="CM5" s="60"/>
      <c r="CN5" s="60" t="s">
        <v>34</v>
      </c>
      <c r="CO5" s="60" t="s">
        <v>14</v>
      </c>
      <c r="CP5" s="60" t="s">
        <v>38</v>
      </c>
      <c r="CQ5" s="61"/>
      <c r="CR5" s="60" t="s">
        <v>36</v>
      </c>
      <c r="CS5" s="60" t="s">
        <v>34</v>
      </c>
      <c r="CT5" s="60" t="s">
        <v>14</v>
      </c>
      <c r="CU5" s="60" t="s">
        <v>38</v>
      </c>
      <c r="CV5" s="62"/>
      <c r="CW5" s="63"/>
      <c r="CX5" s="64"/>
      <c r="CY5" s="63"/>
      <c r="CZ5" s="65"/>
      <c r="DA5" s="60" t="s">
        <v>39</v>
      </c>
      <c r="DB5" s="60" t="s">
        <v>14</v>
      </c>
      <c r="DC5" s="60" t="s">
        <v>38</v>
      </c>
      <c r="DD5" s="61"/>
      <c r="DE5" s="2"/>
    </row>
    <row r="6" ht="15.75" customHeight="1">
      <c r="B6" s="35"/>
      <c r="C6" s="66"/>
      <c r="D6" s="67"/>
      <c r="E6" s="68"/>
      <c r="F6" s="68"/>
      <c r="G6" s="69"/>
      <c r="H6" s="70"/>
      <c r="I6" s="71" t="s">
        <v>40</v>
      </c>
      <c r="J6" s="71" t="s">
        <v>6</v>
      </c>
      <c r="K6" s="71" t="s">
        <v>30</v>
      </c>
      <c r="L6" s="70"/>
      <c r="M6" s="71" t="s">
        <v>40</v>
      </c>
      <c r="N6" s="71" t="s">
        <v>6</v>
      </c>
      <c r="O6" s="72" t="s">
        <v>31</v>
      </c>
      <c r="P6" s="70"/>
      <c r="Q6" s="71" t="s">
        <v>40</v>
      </c>
      <c r="R6" s="73" t="s">
        <v>32</v>
      </c>
      <c r="S6" s="72" t="s">
        <v>31</v>
      </c>
      <c r="T6" s="74"/>
      <c r="U6" s="74"/>
      <c r="V6" s="74"/>
      <c r="W6" s="75"/>
      <c r="X6" s="76"/>
      <c r="Y6" s="74"/>
      <c r="Z6" s="74"/>
      <c r="AA6" s="75"/>
      <c r="AB6" s="77"/>
      <c r="AC6" s="77"/>
      <c r="AD6" s="77"/>
      <c r="AE6" s="78"/>
      <c r="AF6" s="74"/>
      <c r="AG6" s="74"/>
      <c r="AH6" s="74"/>
      <c r="AI6" s="75"/>
      <c r="AJ6" s="74"/>
      <c r="AK6" s="74"/>
      <c r="AL6" s="74"/>
      <c r="AM6" s="75"/>
      <c r="AN6" s="79"/>
      <c r="AO6" s="80"/>
      <c r="AP6" s="80"/>
      <c r="AQ6" s="80"/>
      <c r="AR6" s="81"/>
      <c r="AS6" s="82"/>
      <c r="AT6" s="2"/>
      <c r="AV6" s="9"/>
      <c r="AX6" s="59" t="s">
        <v>41</v>
      </c>
      <c r="AY6" s="83"/>
      <c r="AZ6" s="84" t="s">
        <v>34</v>
      </c>
      <c r="BA6" s="84" t="s">
        <v>41</v>
      </c>
      <c r="BB6" s="84" t="s">
        <v>30</v>
      </c>
      <c r="BC6" s="85"/>
      <c r="BD6" s="83" t="s">
        <v>36</v>
      </c>
      <c r="BE6" s="84" t="s">
        <v>34</v>
      </c>
      <c r="BF6" s="84" t="s">
        <v>41</v>
      </c>
      <c r="BG6" s="84" t="s">
        <v>30</v>
      </c>
      <c r="BH6" s="83" t="s">
        <v>36</v>
      </c>
      <c r="BI6" s="84" t="s">
        <v>39</v>
      </c>
      <c r="BJ6" s="84" t="s">
        <v>41</v>
      </c>
      <c r="BK6" s="85" t="s">
        <v>30</v>
      </c>
      <c r="BL6" s="83"/>
      <c r="BM6" s="84" t="s">
        <v>39</v>
      </c>
      <c r="BN6" s="84" t="s">
        <v>41</v>
      </c>
      <c r="BO6" s="84" t="s">
        <v>30</v>
      </c>
      <c r="BP6" s="84"/>
      <c r="BQ6" s="34"/>
      <c r="BR6" s="59" t="s">
        <v>41</v>
      </c>
      <c r="BS6" s="86"/>
      <c r="BT6" s="86" t="s">
        <v>34</v>
      </c>
      <c r="BU6" s="86" t="s">
        <v>41</v>
      </c>
      <c r="BV6" s="86" t="s">
        <v>42</v>
      </c>
      <c r="BW6" s="86"/>
      <c r="BX6" s="87" t="s">
        <v>36</v>
      </c>
      <c r="BY6" s="86" t="s">
        <v>34</v>
      </c>
      <c r="BZ6" s="86" t="s">
        <v>41</v>
      </c>
      <c r="CA6" s="88" t="s">
        <v>42</v>
      </c>
      <c r="CB6" s="89"/>
      <c r="CC6" s="89"/>
      <c r="CD6" s="89"/>
      <c r="CE6" s="90"/>
      <c r="CF6" s="91"/>
      <c r="CG6" s="92" t="s">
        <v>39</v>
      </c>
      <c r="CH6" s="93" t="s">
        <v>43</v>
      </c>
      <c r="CI6" s="92" t="s">
        <v>30</v>
      </c>
      <c r="CJ6" s="94"/>
      <c r="CK6" s="95"/>
      <c r="CL6" s="59" t="s">
        <v>41</v>
      </c>
      <c r="CM6" s="89"/>
      <c r="CN6" s="89"/>
      <c r="CO6" s="89"/>
      <c r="CP6" s="89"/>
      <c r="CQ6" s="90"/>
      <c r="CR6" s="89"/>
      <c r="CS6" s="89"/>
      <c r="CT6" s="89"/>
      <c r="CU6" s="89"/>
      <c r="CV6" s="96" t="s">
        <v>36</v>
      </c>
      <c r="CW6" s="97" t="s">
        <v>39</v>
      </c>
      <c r="CX6" s="97" t="s">
        <v>14</v>
      </c>
      <c r="CY6" s="97" t="s">
        <v>37</v>
      </c>
      <c r="CZ6" s="65"/>
      <c r="DA6" s="60" t="s">
        <v>39</v>
      </c>
      <c r="DB6" s="60" t="s">
        <v>14</v>
      </c>
      <c r="DC6" s="60" t="s">
        <v>35</v>
      </c>
      <c r="DD6" s="61"/>
      <c r="DE6" s="2"/>
    </row>
    <row r="7" ht="15.75" customHeight="1">
      <c r="B7" s="35"/>
      <c r="C7" s="98" t="s">
        <v>4</v>
      </c>
      <c r="D7" s="99"/>
      <c r="E7" s="100"/>
      <c r="F7" s="100"/>
      <c r="G7" s="100"/>
      <c r="H7" s="101"/>
      <c r="I7" s="77"/>
      <c r="J7" s="77"/>
      <c r="K7" s="78"/>
      <c r="L7" s="77"/>
      <c r="M7" s="77"/>
      <c r="N7" s="77"/>
      <c r="O7" s="78"/>
      <c r="P7" s="77"/>
      <c r="Q7" s="77"/>
      <c r="R7" s="77"/>
      <c r="S7" s="78"/>
      <c r="T7" s="77"/>
      <c r="U7" s="77"/>
      <c r="V7" s="77"/>
      <c r="W7" s="78"/>
      <c r="X7" s="102" t="s">
        <v>29</v>
      </c>
      <c r="Y7" s="103">
        <v>18.0</v>
      </c>
      <c r="Z7" s="103" t="s">
        <v>44</v>
      </c>
      <c r="AA7" s="104"/>
      <c r="AB7" s="105" t="s">
        <v>29</v>
      </c>
      <c r="AC7" s="105">
        <v>16.0</v>
      </c>
      <c r="AD7" s="105" t="s">
        <v>31</v>
      </c>
      <c r="AE7" s="105" t="s">
        <v>45</v>
      </c>
      <c r="AF7" s="106" t="s">
        <v>40</v>
      </c>
      <c r="AG7" s="107">
        <v>18.0</v>
      </c>
      <c r="AH7" s="107" t="s">
        <v>30</v>
      </c>
      <c r="AI7" s="108"/>
      <c r="AJ7" s="107" t="s">
        <v>40</v>
      </c>
      <c r="AK7" s="107">
        <v>16.0</v>
      </c>
      <c r="AL7" s="107" t="s">
        <v>46</v>
      </c>
      <c r="AM7" s="108"/>
      <c r="AN7" s="49"/>
      <c r="AO7" s="50"/>
      <c r="AP7" s="50"/>
      <c r="AQ7" s="50"/>
      <c r="AR7" s="51"/>
      <c r="AS7" s="52">
        <v>6.0</v>
      </c>
      <c r="AT7" s="2"/>
      <c r="AU7" s="109" t="s">
        <v>47</v>
      </c>
      <c r="AV7" s="9"/>
      <c r="AX7" s="59" t="s">
        <v>17</v>
      </c>
      <c r="AY7" s="110"/>
      <c r="AZ7" s="92" t="s">
        <v>34</v>
      </c>
      <c r="BA7" s="93" t="s">
        <v>32</v>
      </c>
      <c r="BB7" s="92" t="s">
        <v>31</v>
      </c>
      <c r="BC7" s="94"/>
      <c r="BD7" s="110" t="s">
        <v>36</v>
      </c>
      <c r="BE7" s="92" t="s">
        <v>34</v>
      </c>
      <c r="BF7" s="93" t="s">
        <v>32</v>
      </c>
      <c r="BG7" s="92" t="s">
        <v>31</v>
      </c>
      <c r="BH7" s="110" t="s">
        <v>36</v>
      </c>
      <c r="BI7" s="92" t="s">
        <v>39</v>
      </c>
      <c r="BJ7" s="93" t="s">
        <v>32</v>
      </c>
      <c r="BK7" s="94" t="s">
        <v>31</v>
      </c>
      <c r="BL7" s="91"/>
      <c r="BM7" s="92" t="s">
        <v>39</v>
      </c>
      <c r="BN7" s="93" t="s">
        <v>32</v>
      </c>
      <c r="BO7" s="92" t="s">
        <v>31</v>
      </c>
      <c r="BP7" s="92"/>
      <c r="BQ7" s="34"/>
      <c r="BR7" s="59" t="s">
        <v>48</v>
      </c>
      <c r="BS7" s="111"/>
      <c r="BT7" s="111" t="s">
        <v>34</v>
      </c>
      <c r="BU7" s="112" t="s">
        <v>32</v>
      </c>
      <c r="BV7" s="111" t="s">
        <v>44</v>
      </c>
      <c r="BW7" s="111"/>
      <c r="BX7" s="113" t="s">
        <v>36</v>
      </c>
      <c r="BY7" s="111" t="s">
        <v>34</v>
      </c>
      <c r="BZ7" s="112" t="s">
        <v>32</v>
      </c>
      <c r="CA7" s="114" t="s">
        <v>44</v>
      </c>
      <c r="CB7" s="89"/>
      <c r="CC7" s="89"/>
      <c r="CD7" s="89"/>
      <c r="CE7" s="90"/>
      <c r="CF7" s="115"/>
      <c r="CG7" s="111" t="s">
        <v>39</v>
      </c>
      <c r="CH7" s="112" t="s">
        <v>32</v>
      </c>
      <c r="CI7" s="111" t="s">
        <v>44</v>
      </c>
      <c r="CJ7" s="114"/>
      <c r="CK7" s="9"/>
      <c r="CL7" s="59" t="s">
        <v>49</v>
      </c>
      <c r="CM7" s="111"/>
      <c r="CN7" s="111" t="s">
        <v>34</v>
      </c>
      <c r="CO7" s="112" t="s">
        <v>43</v>
      </c>
      <c r="CP7" s="111" t="s">
        <v>42</v>
      </c>
      <c r="CQ7" s="114"/>
      <c r="CR7" s="111" t="s">
        <v>36</v>
      </c>
      <c r="CS7" s="111" t="s">
        <v>34</v>
      </c>
      <c r="CT7" s="112" t="s">
        <v>43</v>
      </c>
      <c r="CU7" s="111" t="s">
        <v>42</v>
      </c>
      <c r="CV7" s="116"/>
      <c r="CW7" s="89"/>
      <c r="CX7" s="89"/>
      <c r="CY7" s="89"/>
      <c r="CZ7" s="115"/>
      <c r="DA7" s="111" t="s">
        <v>39</v>
      </c>
      <c r="DB7" s="112" t="s">
        <v>43</v>
      </c>
      <c r="DC7" s="111" t="s">
        <v>42</v>
      </c>
      <c r="DD7" s="114"/>
      <c r="DE7" s="2"/>
    </row>
    <row r="8" ht="15.75" customHeight="1">
      <c r="B8" s="35"/>
      <c r="C8" s="36"/>
      <c r="D8" s="67"/>
      <c r="E8" s="68"/>
      <c r="F8" s="68"/>
      <c r="G8" s="68"/>
      <c r="H8" s="117"/>
      <c r="I8" s="118"/>
      <c r="J8" s="118"/>
      <c r="K8" s="119"/>
      <c r="L8" s="118"/>
      <c r="M8" s="118"/>
      <c r="N8" s="118"/>
      <c r="O8" s="119"/>
      <c r="P8" s="118"/>
      <c r="Q8" s="118"/>
      <c r="R8" s="118"/>
      <c r="S8" s="119"/>
      <c r="T8" s="74"/>
      <c r="U8" s="74"/>
      <c r="V8" s="74"/>
      <c r="W8" s="75"/>
      <c r="X8" s="120"/>
      <c r="Y8" s="121"/>
      <c r="Z8" s="121"/>
      <c r="AA8" s="122"/>
      <c r="AB8" s="120"/>
      <c r="AC8" s="121"/>
      <c r="AD8" s="121"/>
      <c r="AE8" s="121"/>
      <c r="AF8" s="123" t="s">
        <v>40</v>
      </c>
      <c r="AG8" s="124" t="s">
        <v>50</v>
      </c>
      <c r="AH8" s="124" t="s">
        <v>30</v>
      </c>
      <c r="AI8" s="125" t="s">
        <v>51</v>
      </c>
      <c r="AJ8" s="74"/>
      <c r="AK8" s="74"/>
      <c r="AL8" s="74"/>
      <c r="AM8" s="75"/>
      <c r="AN8" s="79"/>
      <c r="AO8" s="80"/>
      <c r="AP8" s="80"/>
      <c r="AQ8" s="80"/>
      <c r="AR8" s="81"/>
      <c r="AS8" s="82"/>
      <c r="AT8" s="2"/>
      <c r="AU8" s="4" t="s">
        <v>52</v>
      </c>
      <c r="AV8" s="9"/>
      <c r="AX8" s="59" t="s">
        <v>53</v>
      </c>
      <c r="AY8" s="110"/>
      <c r="AZ8" s="92" t="s">
        <v>34</v>
      </c>
      <c r="BA8" s="93" t="s">
        <v>54</v>
      </c>
      <c r="BB8" s="92" t="s">
        <v>31</v>
      </c>
      <c r="BC8" s="94"/>
      <c r="BD8" s="126" t="s">
        <v>36</v>
      </c>
      <c r="BE8" s="127" t="s">
        <v>34</v>
      </c>
      <c r="BF8" s="128" t="s">
        <v>54</v>
      </c>
      <c r="BG8" s="127" t="s">
        <v>31</v>
      </c>
      <c r="BH8" s="126" t="s">
        <v>36</v>
      </c>
      <c r="BI8" s="127" t="s">
        <v>39</v>
      </c>
      <c r="BJ8" s="128" t="s">
        <v>54</v>
      </c>
      <c r="BK8" s="129" t="s">
        <v>31</v>
      </c>
      <c r="BL8" s="91"/>
      <c r="BM8" s="92" t="s">
        <v>39</v>
      </c>
      <c r="BN8" s="93" t="s">
        <v>54</v>
      </c>
      <c r="BO8" s="92" t="s">
        <v>31</v>
      </c>
      <c r="BP8" s="92"/>
      <c r="BQ8" s="34"/>
      <c r="BR8" s="59" t="s">
        <v>55</v>
      </c>
      <c r="BS8" s="92"/>
      <c r="BT8" s="92" t="s">
        <v>34</v>
      </c>
      <c r="BU8" s="93" t="s">
        <v>43</v>
      </c>
      <c r="BV8" s="92" t="s">
        <v>30</v>
      </c>
      <c r="BW8" s="92"/>
      <c r="BX8" s="126" t="s">
        <v>36</v>
      </c>
      <c r="BY8" s="127" t="s">
        <v>34</v>
      </c>
      <c r="BZ8" s="128" t="s">
        <v>43</v>
      </c>
      <c r="CA8" s="129" t="s">
        <v>30</v>
      </c>
      <c r="CB8" s="92" t="s">
        <v>36</v>
      </c>
      <c r="CC8" s="92" t="s">
        <v>39</v>
      </c>
      <c r="CD8" s="93" t="s">
        <v>43</v>
      </c>
      <c r="CE8" s="94" t="s">
        <v>30</v>
      </c>
      <c r="CF8" s="87"/>
      <c r="CG8" s="86" t="s">
        <v>39</v>
      </c>
      <c r="CH8" s="86" t="s">
        <v>41</v>
      </c>
      <c r="CI8" s="86" t="s">
        <v>42</v>
      </c>
      <c r="CJ8" s="88"/>
      <c r="CK8" s="9"/>
      <c r="CL8" s="59" t="s">
        <v>56</v>
      </c>
      <c r="CM8" s="92"/>
      <c r="CN8" s="92" t="s">
        <v>34</v>
      </c>
      <c r="CO8" s="93" t="s">
        <v>32</v>
      </c>
      <c r="CP8" s="92" t="s">
        <v>46</v>
      </c>
      <c r="CQ8" s="94"/>
      <c r="CR8" s="127" t="s">
        <v>36</v>
      </c>
      <c r="CS8" s="127" t="s">
        <v>34</v>
      </c>
      <c r="CT8" s="128" t="s">
        <v>32</v>
      </c>
      <c r="CU8" s="127" t="s">
        <v>46</v>
      </c>
      <c r="CV8" s="126" t="s">
        <v>36</v>
      </c>
      <c r="CW8" s="127" t="s">
        <v>39</v>
      </c>
      <c r="CX8" s="128" t="s">
        <v>32</v>
      </c>
      <c r="CY8" s="127" t="s">
        <v>46</v>
      </c>
      <c r="CZ8" s="91"/>
      <c r="DA8" s="92" t="s">
        <v>39</v>
      </c>
      <c r="DB8" s="93" t="s">
        <v>32</v>
      </c>
      <c r="DC8" s="92" t="s">
        <v>46</v>
      </c>
      <c r="DD8" s="94"/>
      <c r="DE8" s="130"/>
    </row>
    <row r="9" ht="15.75" customHeight="1">
      <c r="B9" s="35"/>
      <c r="C9" s="98" t="s">
        <v>5</v>
      </c>
      <c r="D9" s="37"/>
      <c r="E9" s="3"/>
      <c r="F9" s="3"/>
      <c r="G9" s="3"/>
      <c r="H9" s="42" t="s">
        <v>36</v>
      </c>
      <c r="I9" s="43" t="s">
        <v>40</v>
      </c>
      <c r="J9" s="43" t="s">
        <v>6</v>
      </c>
      <c r="K9" s="43" t="s">
        <v>30</v>
      </c>
      <c r="L9" s="42" t="s">
        <v>36</v>
      </c>
      <c r="M9" s="43" t="s">
        <v>40</v>
      </c>
      <c r="N9" s="43" t="s">
        <v>6</v>
      </c>
      <c r="O9" s="45" t="s">
        <v>31</v>
      </c>
      <c r="P9" s="42" t="s">
        <v>36</v>
      </c>
      <c r="Q9" s="43" t="s">
        <v>40</v>
      </c>
      <c r="R9" s="43" t="s">
        <v>32</v>
      </c>
      <c r="S9" s="45" t="s">
        <v>31</v>
      </c>
      <c r="T9" s="101"/>
      <c r="U9" s="77"/>
      <c r="V9" s="77"/>
      <c r="W9" s="77"/>
      <c r="X9" s="48"/>
      <c r="Y9" s="46"/>
      <c r="Z9" s="46"/>
      <c r="AA9" s="47"/>
      <c r="AB9" s="46"/>
      <c r="AC9" s="46"/>
      <c r="AD9" s="46"/>
      <c r="AE9" s="47"/>
      <c r="AF9" s="46"/>
      <c r="AG9" s="46"/>
      <c r="AH9" s="46"/>
      <c r="AI9" s="47"/>
      <c r="AJ9" s="77"/>
      <c r="AK9" s="77"/>
      <c r="AL9" s="77"/>
      <c r="AM9" s="77"/>
      <c r="AN9" s="49"/>
      <c r="AO9" s="50"/>
      <c r="AP9" s="50"/>
      <c r="AQ9" s="50"/>
      <c r="AR9" s="51"/>
      <c r="AS9" s="52">
        <v>6.0</v>
      </c>
      <c r="AU9" s="4" t="s">
        <v>57</v>
      </c>
      <c r="AV9" s="9"/>
      <c r="AX9" s="59"/>
      <c r="AY9" s="116"/>
      <c r="AZ9" s="89"/>
      <c r="BA9" s="89"/>
      <c r="BB9" s="89"/>
      <c r="BC9" s="89"/>
      <c r="BD9" s="11"/>
      <c r="BE9" s="14"/>
      <c r="BF9" s="14"/>
      <c r="BG9" s="14"/>
      <c r="BH9" s="14"/>
      <c r="BI9" s="14"/>
      <c r="BJ9" s="14"/>
      <c r="BK9" s="131"/>
      <c r="BL9" s="89"/>
      <c r="BM9" s="89"/>
      <c r="BN9" s="89"/>
      <c r="BO9" s="89"/>
      <c r="BP9" s="89"/>
      <c r="BQ9" s="34"/>
      <c r="BR9" s="59" t="s">
        <v>15</v>
      </c>
      <c r="BS9" s="89"/>
      <c r="BT9" s="89"/>
      <c r="BU9" s="89"/>
      <c r="BV9" s="89"/>
      <c r="BW9" s="89"/>
      <c r="BX9" s="116"/>
      <c r="BY9" s="89"/>
      <c r="BZ9" s="89"/>
      <c r="CA9" s="90"/>
      <c r="CB9" s="132" t="s">
        <v>36</v>
      </c>
      <c r="CC9" s="132" t="s">
        <v>39</v>
      </c>
      <c r="CD9" s="133" t="s">
        <v>6</v>
      </c>
      <c r="CE9" s="134" t="s">
        <v>30</v>
      </c>
      <c r="CF9" s="116"/>
      <c r="CG9" s="89"/>
      <c r="CH9" s="89"/>
      <c r="CI9" s="89"/>
      <c r="CJ9" s="90"/>
      <c r="CK9" s="9"/>
      <c r="CL9" s="59"/>
      <c r="CM9" s="89"/>
      <c r="CN9" s="89"/>
      <c r="CO9" s="89"/>
      <c r="CP9" s="89"/>
      <c r="CQ9" s="90"/>
      <c r="CR9" s="11"/>
      <c r="CS9" s="14"/>
      <c r="CT9" s="14"/>
      <c r="CU9" s="14"/>
      <c r="CV9" s="14"/>
      <c r="CW9" s="14"/>
      <c r="CX9" s="14"/>
      <c r="CY9" s="14"/>
      <c r="CZ9" s="116"/>
      <c r="DA9" s="89"/>
      <c r="DB9" s="89"/>
      <c r="DC9" s="89"/>
      <c r="DD9" s="90"/>
      <c r="DE9" s="3"/>
    </row>
    <row r="10" ht="15.75" customHeight="1">
      <c r="B10" s="35"/>
      <c r="C10" s="66"/>
      <c r="D10" s="37"/>
      <c r="E10" s="3"/>
      <c r="F10" s="3"/>
      <c r="G10" s="3"/>
      <c r="H10" s="70" t="s">
        <v>36</v>
      </c>
      <c r="I10" s="71" t="s">
        <v>29</v>
      </c>
      <c r="J10" s="73" t="s">
        <v>6</v>
      </c>
      <c r="K10" s="72" t="s">
        <v>30</v>
      </c>
      <c r="L10" s="71" t="s">
        <v>36</v>
      </c>
      <c r="M10" s="71" t="s">
        <v>29</v>
      </c>
      <c r="N10" s="71" t="s">
        <v>6</v>
      </c>
      <c r="O10" s="71" t="s">
        <v>31</v>
      </c>
      <c r="P10" s="71" t="s">
        <v>36</v>
      </c>
      <c r="Q10" s="71" t="s">
        <v>39</v>
      </c>
      <c r="R10" s="71" t="s">
        <v>32</v>
      </c>
      <c r="S10" s="71" t="s">
        <v>31</v>
      </c>
      <c r="T10" s="76"/>
      <c r="U10" s="74"/>
      <c r="V10" s="74"/>
      <c r="W10" s="74"/>
      <c r="X10" s="76"/>
      <c r="Y10" s="74"/>
      <c r="Z10" s="74"/>
      <c r="AA10" s="75"/>
      <c r="AB10" s="74"/>
      <c r="AC10" s="74"/>
      <c r="AD10" s="74"/>
      <c r="AE10" s="75"/>
      <c r="AF10" s="74"/>
      <c r="AG10" s="74"/>
      <c r="AH10" s="74"/>
      <c r="AI10" s="75"/>
      <c r="AJ10" s="77"/>
      <c r="AK10" s="77"/>
      <c r="AL10" s="77"/>
      <c r="AM10" s="77"/>
      <c r="AN10" s="79"/>
      <c r="AO10" s="80"/>
      <c r="AP10" s="80"/>
      <c r="AQ10" s="80"/>
      <c r="AR10" s="81"/>
      <c r="AS10" s="82"/>
      <c r="AU10" s="4" t="s">
        <v>58</v>
      </c>
      <c r="AV10" s="9"/>
      <c r="AX10" s="135">
        <v>16.0</v>
      </c>
      <c r="AY10" s="136"/>
      <c r="AZ10" s="137" t="s">
        <v>59</v>
      </c>
      <c r="BA10" s="137" t="s">
        <v>60</v>
      </c>
      <c r="BB10" s="137" t="s">
        <v>30</v>
      </c>
      <c r="BC10" s="137" t="s">
        <v>51</v>
      </c>
      <c r="BD10" s="34"/>
      <c r="BE10" s="9"/>
      <c r="BF10" s="9"/>
      <c r="BG10" s="9"/>
      <c r="BH10" s="9"/>
      <c r="BI10" s="9"/>
      <c r="BJ10" s="9"/>
      <c r="BK10" s="138"/>
      <c r="BL10" s="137"/>
      <c r="BM10" s="137" t="s">
        <v>40</v>
      </c>
      <c r="BN10" s="139" t="s">
        <v>60</v>
      </c>
      <c r="BO10" s="137" t="s">
        <v>37</v>
      </c>
      <c r="BP10" s="137" t="s">
        <v>51</v>
      </c>
      <c r="BQ10" s="34"/>
      <c r="BR10" s="59">
        <v>16.0</v>
      </c>
      <c r="BS10" s="140"/>
      <c r="BT10" s="140" t="s">
        <v>59</v>
      </c>
      <c r="BU10" s="140">
        <v>16.0</v>
      </c>
      <c r="BV10" s="140" t="s">
        <v>31</v>
      </c>
      <c r="BW10" s="140" t="s">
        <v>45</v>
      </c>
      <c r="BX10" s="34"/>
      <c r="BY10" s="9"/>
      <c r="BZ10" s="9"/>
      <c r="CA10" s="9"/>
      <c r="CB10" s="14"/>
      <c r="CC10" s="14"/>
      <c r="CD10" s="14"/>
      <c r="CE10" s="131"/>
      <c r="CF10" s="141"/>
      <c r="CG10" s="137" t="s">
        <v>40</v>
      </c>
      <c r="CH10" s="137">
        <v>18.0</v>
      </c>
      <c r="CI10" s="137" t="s">
        <v>30</v>
      </c>
      <c r="CJ10" s="142" t="s">
        <v>61</v>
      </c>
      <c r="CK10" s="9"/>
      <c r="CL10" s="59">
        <v>16.0</v>
      </c>
      <c r="CM10" s="89"/>
      <c r="CN10" s="137" t="s">
        <v>59</v>
      </c>
      <c r="CO10" s="137">
        <v>16.0</v>
      </c>
      <c r="CP10" s="137" t="s">
        <v>46</v>
      </c>
      <c r="CQ10" s="142" t="s">
        <v>61</v>
      </c>
      <c r="CR10" s="34"/>
      <c r="CS10" s="9"/>
      <c r="CT10" s="9"/>
      <c r="CU10" s="9"/>
      <c r="CV10" s="9"/>
      <c r="CW10" s="9"/>
      <c r="CX10" s="9"/>
      <c r="CY10" s="9"/>
      <c r="CZ10" s="116"/>
      <c r="DA10" s="137" t="s">
        <v>40</v>
      </c>
      <c r="DB10" s="137">
        <v>18.0</v>
      </c>
      <c r="DC10" s="137" t="s">
        <v>38</v>
      </c>
      <c r="DD10" s="142"/>
      <c r="DE10" s="2"/>
    </row>
    <row r="11" ht="15.75" customHeight="1">
      <c r="B11" s="15" t="s">
        <v>6</v>
      </c>
      <c r="C11" s="143"/>
      <c r="D11" s="17" t="s">
        <v>14</v>
      </c>
      <c r="E11" s="18"/>
      <c r="F11" s="18"/>
      <c r="G11" s="19"/>
      <c r="H11" s="17"/>
      <c r="I11" s="18"/>
      <c r="J11" s="18"/>
      <c r="K11" s="19"/>
      <c r="L11" s="24" t="s">
        <v>41</v>
      </c>
      <c r="M11" s="18"/>
      <c r="N11" s="18"/>
      <c r="O11" s="19"/>
      <c r="P11" s="21" t="s">
        <v>49</v>
      </c>
      <c r="Q11" s="22"/>
      <c r="R11" s="22"/>
      <c r="S11" s="23"/>
      <c r="T11" s="21" t="s">
        <v>48</v>
      </c>
      <c r="U11" s="22"/>
      <c r="V11" s="22"/>
      <c r="W11" s="23"/>
      <c r="X11" s="144" t="s">
        <v>18</v>
      </c>
      <c r="Y11" s="22"/>
      <c r="Z11" s="22"/>
      <c r="AA11" s="22"/>
      <c r="AB11" s="145" t="s">
        <v>19</v>
      </c>
      <c r="AC11" s="18"/>
      <c r="AD11" s="18"/>
      <c r="AE11" s="19"/>
      <c r="AF11" s="146" t="s">
        <v>20</v>
      </c>
      <c r="AG11" s="18"/>
      <c r="AH11" s="18"/>
      <c r="AI11" s="19"/>
      <c r="AJ11" s="146" t="s">
        <v>21</v>
      </c>
      <c r="AK11" s="18"/>
      <c r="AL11" s="18"/>
      <c r="AM11" s="19"/>
      <c r="AN11" s="147"/>
      <c r="AO11" s="148"/>
      <c r="AP11" s="148"/>
      <c r="AQ11" s="148"/>
      <c r="AR11" s="149"/>
      <c r="AS11" s="150"/>
      <c r="AU11" s="4" t="s">
        <v>62</v>
      </c>
      <c r="AV11" s="9"/>
      <c r="AX11" s="135">
        <v>18.0</v>
      </c>
      <c r="AY11" s="151"/>
      <c r="AZ11" s="151" t="s">
        <v>59</v>
      </c>
      <c r="BA11" s="151" t="s">
        <v>50</v>
      </c>
      <c r="BB11" s="151" t="s">
        <v>30</v>
      </c>
      <c r="BC11" s="151" t="s">
        <v>51</v>
      </c>
      <c r="BD11" s="34"/>
      <c r="BE11" s="9"/>
      <c r="BF11" s="9"/>
      <c r="BG11" s="9"/>
      <c r="BH11" s="9"/>
      <c r="BI11" s="9"/>
      <c r="BJ11" s="9"/>
      <c r="BK11" s="138"/>
      <c r="BL11" s="151"/>
      <c r="BM11" s="151" t="s">
        <v>40</v>
      </c>
      <c r="BN11" s="151">
        <v>18.0</v>
      </c>
      <c r="BO11" s="151" t="s">
        <v>44</v>
      </c>
      <c r="BP11" s="151"/>
      <c r="BQ11" s="34"/>
      <c r="BR11" s="135">
        <v>18.0</v>
      </c>
      <c r="BS11" s="151"/>
      <c r="BT11" s="151" t="s">
        <v>59</v>
      </c>
      <c r="BU11" s="151">
        <v>18.0</v>
      </c>
      <c r="BV11" s="151" t="s">
        <v>46</v>
      </c>
      <c r="BW11" s="151"/>
      <c r="BX11" s="34"/>
      <c r="BY11" s="9"/>
      <c r="BZ11" s="9"/>
      <c r="CA11" s="9"/>
      <c r="CB11" s="9"/>
      <c r="CC11" s="9"/>
      <c r="CD11" s="9"/>
      <c r="CE11" s="138"/>
      <c r="CF11" s="141"/>
      <c r="CG11" s="151" t="s">
        <v>40</v>
      </c>
      <c r="CH11" s="151">
        <v>16.0</v>
      </c>
      <c r="CI11" s="151" t="s">
        <v>30</v>
      </c>
      <c r="CJ11" s="152" t="s">
        <v>61</v>
      </c>
      <c r="CK11" s="9"/>
      <c r="CL11" s="135">
        <v>18.0</v>
      </c>
      <c r="CM11" s="14"/>
      <c r="CN11" s="153" t="s">
        <v>59</v>
      </c>
      <c r="CO11" s="153">
        <v>18.0</v>
      </c>
      <c r="CP11" s="153" t="s">
        <v>31</v>
      </c>
      <c r="CQ11" s="154" t="s">
        <v>45</v>
      </c>
      <c r="CR11" s="34"/>
      <c r="CS11" s="9"/>
      <c r="CT11" s="9"/>
      <c r="CU11" s="9"/>
      <c r="CV11" s="9"/>
      <c r="CW11" s="9"/>
      <c r="CX11" s="9"/>
      <c r="CY11" s="9"/>
      <c r="CZ11" s="11"/>
      <c r="DA11" s="151" t="s">
        <v>40</v>
      </c>
      <c r="DB11" s="151">
        <v>16.0</v>
      </c>
      <c r="DC11" s="151" t="s">
        <v>38</v>
      </c>
      <c r="DD11" s="152"/>
      <c r="DE11" s="2"/>
    </row>
    <row r="12" ht="15.75" customHeight="1">
      <c r="B12" s="35"/>
      <c r="C12" s="36" t="s">
        <v>7</v>
      </c>
      <c r="D12" s="155" t="s">
        <v>36</v>
      </c>
      <c r="E12" s="156" t="s">
        <v>40</v>
      </c>
      <c r="F12" s="156" t="s">
        <v>14</v>
      </c>
      <c r="G12" s="157" t="s">
        <v>35</v>
      </c>
      <c r="H12" s="158"/>
      <c r="I12" s="158" t="s">
        <v>29</v>
      </c>
      <c r="J12" s="158" t="s">
        <v>41</v>
      </c>
      <c r="K12" s="158" t="s">
        <v>42</v>
      </c>
      <c r="L12" s="159"/>
      <c r="M12" s="160" t="s">
        <v>29</v>
      </c>
      <c r="N12" s="160" t="s">
        <v>41</v>
      </c>
      <c r="O12" s="161" t="s">
        <v>30</v>
      </c>
      <c r="P12" s="162"/>
      <c r="Q12" s="163" t="s">
        <v>29</v>
      </c>
      <c r="R12" s="164" t="s">
        <v>43</v>
      </c>
      <c r="S12" s="165" t="s">
        <v>42</v>
      </c>
      <c r="T12" s="42"/>
      <c r="U12" s="43" t="s">
        <v>29</v>
      </c>
      <c r="V12" s="44" t="s">
        <v>32</v>
      </c>
      <c r="W12" s="45" t="s">
        <v>44</v>
      </c>
      <c r="X12" s="101"/>
      <c r="Y12" s="77"/>
      <c r="Z12" s="77"/>
      <c r="AA12" s="78"/>
      <c r="AB12" s="77"/>
      <c r="AC12" s="77"/>
      <c r="AD12" s="77"/>
      <c r="AE12" s="78"/>
      <c r="AF12" s="77"/>
      <c r="AG12" s="77"/>
      <c r="AH12" s="77"/>
      <c r="AI12" s="78"/>
      <c r="AJ12" s="77"/>
      <c r="AK12" s="77"/>
      <c r="AL12" s="77"/>
      <c r="AM12" s="78"/>
      <c r="AN12" s="49"/>
      <c r="AO12" s="50"/>
      <c r="AP12" s="50"/>
      <c r="AQ12" s="50"/>
      <c r="AR12" s="51"/>
      <c r="AS12" s="52">
        <v>7.0</v>
      </c>
      <c r="AV12" s="9"/>
      <c r="AX12" s="53"/>
      <c r="AY12" s="166"/>
      <c r="AZ12" s="166" t="s">
        <v>59</v>
      </c>
      <c r="BA12" s="166">
        <v>18.0</v>
      </c>
      <c r="BB12" s="166" t="s">
        <v>42</v>
      </c>
      <c r="BC12" s="166" t="s">
        <v>61</v>
      </c>
      <c r="BD12" s="30"/>
      <c r="BE12" s="33"/>
      <c r="BF12" s="33"/>
      <c r="BG12" s="33"/>
      <c r="BH12" s="33"/>
      <c r="BI12" s="33"/>
      <c r="BJ12" s="33"/>
      <c r="BK12" s="54"/>
      <c r="BL12" s="33"/>
      <c r="BM12" s="33"/>
      <c r="BN12" s="33"/>
      <c r="BO12" s="33"/>
      <c r="BP12" s="33"/>
      <c r="BQ12" s="30"/>
      <c r="BR12" s="53"/>
      <c r="BS12" s="33"/>
      <c r="BT12" s="33"/>
      <c r="BU12" s="33"/>
      <c r="BV12" s="33"/>
      <c r="BW12" s="33"/>
      <c r="BX12" s="30"/>
      <c r="BY12" s="33"/>
      <c r="BZ12" s="33"/>
      <c r="CA12" s="33"/>
      <c r="CB12" s="33"/>
      <c r="CC12" s="33"/>
      <c r="CD12" s="33"/>
      <c r="CE12" s="54"/>
      <c r="CF12" s="30"/>
      <c r="CG12" s="33"/>
      <c r="CH12" s="33"/>
      <c r="CI12" s="33"/>
      <c r="CJ12" s="54"/>
      <c r="CK12" s="9"/>
      <c r="CL12" s="53"/>
      <c r="CM12" s="33"/>
      <c r="CN12" s="33"/>
      <c r="CO12" s="33"/>
      <c r="CP12" s="33"/>
      <c r="CQ12" s="54"/>
      <c r="CR12" s="30"/>
      <c r="CS12" s="33"/>
      <c r="CT12" s="33"/>
      <c r="CU12" s="33"/>
      <c r="CV12" s="33"/>
      <c r="CW12" s="33"/>
      <c r="CX12" s="33"/>
      <c r="CY12" s="33"/>
      <c r="CZ12" s="30"/>
      <c r="DA12" s="33"/>
      <c r="DB12" s="33"/>
      <c r="DC12" s="33"/>
      <c r="DD12" s="54"/>
      <c r="DE12" s="2"/>
    </row>
    <row r="13" ht="15.75" customHeight="1">
      <c r="B13" s="35"/>
      <c r="C13" s="66"/>
      <c r="D13" s="167"/>
      <c r="E13" s="168" t="s">
        <v>40</v>
      </c>
      <c r="F13" s="168" t="s">
        <v>14</v>
      </c>
      <c r="G13" s="169" t="s">
        <v>35</v>
      </c>
      <c r="H13" s="170"/>
      <c r="I13" s="170" t="s">
        <v>40</v>
      </c>
      <c r="J13" s="170" t="s">
        <v>41</v>
      </c>
      <c r="K13" s="170" t="s">
        <v>42</v>
      </c>
      <c r="L13" s="67"/>
      <c r="M13" s="68"/>
      <c r="N13" s="68"/>
      <c r="O13" s="69"/>
      <c r="P13" s="67"/>
      <c r="Q13" s="68"/>
      <c r="R13" s="171"/>
      <c r="S13" s="69"/>
      <c r="T13" s="67"/>
      <c r="U13" s="68"/>
      <c r="V13" s="171"/>
      <c r="W13" s="69"/>
      <c r="X13" s="76"/>
      <c r="Y13" s="74"/>
      <c r="Z13" s="74"/>
      <c r="AA13" s="75"/>
      <c r="AB13" s="74"/>
      <c r="AC13" s="74"/>
      <c r="AD13" s="74"/>
      <c r="AE13" s="75"/>
      <c r="AF13" s="74"/>
      <c r="AG13" s="74"/>
      <c r="AH13" s="74"/>
      <c r="AI13" s="75"/>
      <c r="AJ13" s="79"/>
      <c r="AK13" s="80"/>
      <c r="AL13" s="80"/>
      <c r="AM13" s="80"/>
      <c r="AN13" s="172"/>
      <c r="AO13" s="173"/>
      <c r="AP13" s="173"/>
      <c r="AQ13" s="173"/>
      <c r="AR13" s="174"/>
      <c r="AS13" s="82"/>
      <c r="AT13" s="2"/>
      <c r="AU13" s="109"/>
      <c r="AV13" s="9"/>
      <c r="AX13" s="59" t="s">
        <v>63</v>
      </c>
      <c r="AY13" s="116"/>
      <c r="AZ13" s="89">
        <v>6.0</v>
      </c>
      <c r="BA13" s="89"/>
      <c r="BB13" s="89"/>
      <c r="BC13" s="90"/>
      <c r="BD13" s="89"/>
      <c r="BE13" s="89">
        <v>6.0</v>
      </c>
      <c r="BF13" s="89"/>
      <c r="BG13" s="89"/>
      <c r="BH13" s="89"/>
      <c r="BI13" s="89"/>
      <c r="BJ13" s="89"/>
      <c r="BK13" s="89"/>
      <c r="BL13" s="116"/>
      <c r="BM13" s="89">
        <v>5.0</v>
      </c>
      <c r="BN13" s="89"/>
      <c r="BO13" s="89"/>
      <c r="BP13" s="90"/>
      <c r="BQ13" s="9"/>
      <c r="BR13" s="59" t="s">
        <v>63</v>
      </c>
      <c r="BS13" s="89"/>
      <c r="BT13" s="89">
        <v>6.0</v>
      </c>
      <c r="BU13" s="89"/>
      <c r="BV13" s="89"/>
      <c r="BW13" s="89"/>
      <c r="BX13" s="116"/>
      <c r="BY13" s="89">
        <v>6.0</v>
      </c>
      <c r="BZ13" s="89"/>
      <c r="CA13" s="89"/>
      <c r="CB13" s="89"/>
      <c r="CC13" s="89"/>
      <c r="CD13" s="89"/>
      <c r="CE13" s="90"/>
      <c r="CF13" s="116"/>
      <c r="CG13" s="89">
        <v>5.0</v>
      </c>
      <c r="CH13" s="89"/>
      <c r="CI13" s="89"/>
      <c r="CJ13" s="90"/>
      <c r="CK13" s="9"/>
      <c r="CL13" s="59" t="s">
        <v>63</v>
      </c>
      <c r="CM13" s="89"/>
      <c r="CN13" s="89">
        <v>5.0</v>
      </c>
      <c r="CO13" s="89"/>
      <c r="CP13" s="89"/>
      <c r="CQ13" s="89"/>
      <c r="CR13" s="116"/>
      <c r="CS13" s="89">
        <v>5.0</v>
      </c>
      <c r="CT13" s="89"/>
      <c r="CU13" s="89"/>
      <c r="CV13" s="89"/>
      <c r="CW13" s="89"/>
      <c r="CX13" s="89"/>
      <c r="CY13" s="90"/>
      <c r="CZ13" s="89"/>
      <c r="DA13" s="89">
        <v>6.0</v>
      </c>
      <c r="DB13" s="89"/>
      <c r="DC13" s="89"/>
      <c r="DD13" s="90"/>
      <c r="DE13" s="2"/>
    </row>
    <row r="14" ht="15.75" customHeight="1">
      <c r="B14" s="35"/>
      <c r="C14" s="98" t="s">
        <v>8</v>
      </c>
      <c r="D14" s="101"/>
      <c r="E14" s="77"/>
      <c r="F14" s="77"/>
      <c r="G14" s="78"/>
      <c r="H14" s="101"/>
      <c r="I14" s="77"/>
      <c r="J14" s="77"/>
      <c r="K14" s="78"/>
      <c r="L14" s="175"/>
      <c r="M14" s="158" t="s">
        <v>40</v>
      </c>
      <c r="N14" s="158" t="s">
        <v>41</v>
      </c>
      <c r="O14" s="158" t="s">
        <v>30</v>
      </c>
      <c r="P14" s="176"/>
      <c r="Q14" s="164" t="s">
        <v>40</v>
      </c>
      <c r="R14" s="164" t="s">
        <v>43</v>
      </c>
      <c r="S14" s="177" t="s">
        <v>42</v>
      </c>
      <c r="T14" s="42"/>
      <c r="U14" s="43" t="s">
        <v>40</v>
      </c>
      <c r="V14" s="44" t="s">
        <v>32</v>
      </c>
      <c r="W14" s="45" t="s">
        <v>44</v>
      </c>
      <c r="X14" s="101"/>
      <c r="Y14" s="77"/>
      <c r="Z14" s="77"/>
      <c r="AA14" s="78"/>
      <c r="AB14" s="77"/>
      <c r="AC14" s="77"/>
      <c r="AD14" s="77"/>
      <c r="AE14" s="78"/>
      <c r="AF14" s="77"/>
      <c r="AG14" s="77"/>
      <c r="AH14" s="77"/>
      <c r="AI14" s="78"/>
      <c r="AJ14" s="77"/>
      <c r="AK14" s="77"/>
      <c r="AL14" s="77"/>
      <c r="AM14" s="78"/>
      <c r="AN14" s="49"/>
      <c r="AO14" s="50"/>
      <c r="AP14" s="50"/>
      <c r="AQ14" s="50"/>
      <c r="AR14" s="51"/>
      <c r="AS14" s="52">
        <v>6.0</v>
      </c>
      <c r="AT14" s="2"/>
      <c r="AU14" s="4"/>
      <c r="AV14" s="9"/>
      <c r="AX14" s="95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5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5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2"/>
    </row>
    <row r="15" ht="15.75" customHeight="1">
      <c r="B15" s="35"/>
      <c r="C15" s="36"/>
      <c r="D15" s="37"/>
      <c r="E15" s="3"/>
      <c r="F15" s="3"/>
      <c r="G15" s="38"/>
      <c r="H15" s="3"/>
      <c r="I15" s="3"/>
      <c r="J15" s="3"/>
      <c r="K15" s="3"/>
      <c r="L15" s="178" t="s">
        <v>36</v>
      </c>
      <c r="M15" s="179" t="s">
        <v>29</v>
      </c>
      <c r="N15" s="179" t="s">
        <v>41</v>
      </c>
      <c r="O15" s="179" t="s">
        <v>30</v>
      </c>
      <c r="P15" s="180" t="s">
        <v>36</v>
      </c>
      <c r="Q15" s="181" t="s">
        <v>40</v>
      </c>
      <c r="R15" s="182" t="s">
        <v>43</v>
      </c>
      <c r="S15" s="183" t="s">
        <v>42</v>
      </c>
      <c r="T15" s="39" t="s">
        <v>36</v>
      </c>
      <c r="U15" s="40" t="s">
        <v>40</v>
      </c>
      <c r="V15" s="184" t="s">
        <v>32</v>
      </c>
      <c r="W15" s="41" t="s">
        <v>44</v>
      </c>
      <c r="X15" s="76"/>
      <c r="Y15" s="74"/>
      <c r="Z15" s="74"/>
      <c r="AA15" s="75"/>
      <c r="AB15" s="74"/>
      <c r="AC15" s="74"/>
      <c r="AD15" s="74"/>
      <c r="AE15" s="75"/>
      <c r="AF15" s="74"/>
      <c r="AG15" s="74"/>
      <c r="AH15" s="74"/>
      <c r="AI15" s="75"/>
      <c r="AJ15" s="77"/>
      <c r="AK15" s="77"/>
      <c r="AL15" s="77"/>
      <c r="AM15" s="78"/>
      <c r="AN15" s="79"/>
      <c r="AO15" s="80"/>
      <c r="AP15" s="80"/>
      <c r="AQ15" s="80"/>
      <c r="AR15" s="81"/>
      <c r="AS15" s="82"/>
      <c r="AT15" s="2"/>
      <c r="AU15" s="4"/>
      <c r="AV15" s="9"/>
      <c r="AX15" s="10" t="s">
        <v>2</v>
      </c>
      <c r="AY15" s="11" t="s">
        <v>3</v>
      </c>
      <c r="AZ15" s="12"/>
      <c r="BA15" s="12"/>
      <c r="BB15" s="12"/>
      <c r="BC15" s="12"/>
      <c r="BD15" s="11" t="s">
        <v>4</v>
      </c>
      <c r="BE15" s="12"/>
      <c r="BF15" s="12"/>
      <c r="BG15" s="12"/>
      <c r="BH15" s="12"/>
      <c r="BI15" s="12"/>
      <c r="BJ15" s="12"/>
      <c r="BK15" s="13"/>
      <c r="BL15" s="14" t="s">
        <v>5</v>
      </c>
      <c r="BM15" s="12"/>
      <c r="BN15" s="12"/>
      <c r="BO15" s="12"/>
      <c r="BP15" s="12"/>
      <c r="BQ15" s="11"/>
      <c r="BR15" s="10" t="s">
        <v>6</v>
      </c>
      <c r="BS15" s="11" t="s">
        <v>7</v>
      </c>
      <c r="BT15" s="12"/>
      <c r="BU15" s="12"/>
      <c r="BV15" s="12"/>
      <c r="BW15" s="12"/>
      <c r="BX15" s="11" t="s">
        <v>8</v>
      </c>
      <c r="BY15" s="12"/>
      <c r="BZ15" s="12"/>
      <c r="CA15" s="12"/>
      <c r="CB15" s="12"/>
      <c r="CC15" s="12"/>
      <c r="CD15" s="12"/>
      <c r="CE15" s="13"/>
      <c r="CF15" s="14" t="s">
        <v>9</v>
      </c>
      <c r="CG15" s="12"/>
      <c r="CH15" s="12"/>
      <c r="CI15" s="12"/>
      <c r="CJ15" s="13"/>
      <c r="CK15" s="9"/>
      <c r="CL15" s="10" t="s">
        <v>10</v>
      </c>
      <c r="CM15" s="11" t="s">
        <v>11</v>
      </c>
      <c r="CN15" s="12"/>
      <c r="CO15" s="12"/>
      <c r="CP15" s="12"/>
      <c r="CQ15" s="12"/>
      <c r="CR15" s="11" t="s">
        <v>12</v>
      </c>
      <c r="CS15" s="12"/>
      <c r="CT15" s="12"/>
      <c r="CU15" s="12"/>
      <c r="CV15" s="12"/>
      <c r="CW15" s="12"/>
      <c r="CX15" s="12"/>
      <c r="CY15" s="13"/>
      <c r="CZ15" s="14" t="s">
        <v>13</v>
      </c>
      <c r="DA15" s="12"/>
      <c r="DB15" s="12"/>
      <c r="DC15" s="12"/>
      <c r="DD15" s="12"/>
      <c r="DE15" s="2"/>
    </row>
    <row r="16" ht="15.75" customHeight="1">
      <c r="B16" s="35"/>
      <c r="C16" s="98" t="s">
        <v>9</v>
      </c>
      <c r="D16" s="185"/>
      <c r="E16" s="186"/>
      <c r="F16" s="186"/>
      <c r="G16" s="187"/>
      <c r="H16" s="186"/>
      <c r="I16" s="186"/>
      <c r="J16" s="186"/>
      <c r="K16" s="187"/>
      <c r="L16" s="185"/>
      <c r="M16" s="186"/>
      <c r="N16" s="186"/>
      <c r="O16" s="186"/>
      <c r="P16" s="185"/>
      <c r="Q16" s="186"/>
      <c r="R16" s="186"/>
      <c r="S16" s="187"/>
      <c r="T16" s="186"/>
      <c r="U16" s="186"/>
      <c r="V16" s="186"/>
      <c r="W16" s="187"/>
      <c r="X16" s="106" t="s">
        <v>29</v>
      </c>
      <c r="Y16" s="107">
        <v>18.0</v>
      </c>
      <c r="Z16" s="107" t="s">
        <v>46</v>
      </c>
      <c r="AA16" s="108"/>
      <c r="AB16" s="77"/>
      <c r="AC16" s="77"/>
      <c r="AD16" s="77"/>
      <c r="AE16" s="78"/>
      <c r="AF16" s="107" t="s">
        <v>40</v>
      </c>
      <c r="AG16" s="107">
        <v>18.0</v>
      </c>
      <c r="AH16" s="107" t="s">
        <v>42</v>
      </c>
      <c r="AI16" s="188"/>
      <c r="AJ16" s="189" t="s">
        <v>40</v>
      </c>
      <c r="AK16" s="105">
        <v>16.0</v>
      </c>
      <c r="AL16" s="105" t="s">
        <v>31</v>
      </c>
      <c r="AM16" s="190" t="s">
        <v>45</v>
      </c>
      <c r="AN16" s="173"/>
      <c r="AO16" s="173"/>
      <c r="AP16" s="173"/>
      <c r="AQ16" s="173"/>
      <c r="AR16" s="174"/>
      <c r="AS16" s="52">
        <v>6.0</v>
      </c>
      <c r="AT16" s="2"/>
      <c r="AU16" s="4"/>
      <c r="AV16" s="9"/>
      <c r="AX16" s="29"/>
      <c r="AY16" s="34" t="s">
        <v>25</v>
      </c>
      <c r="BD16" s="34" t="s">
        <v>26</v>
      </c>
      <c r="BG16" s="191"/>
      <c r="BH16" s="9" t="s">
        <v>27</v>
      </c>
      <c r="BK16" s="191"/>
      <c r="BL16" s="9" t="s">
        <v>28</v>
      </c>
      <c r="BQ16" s="34"/>
      <c r="BR16" s="29"/>
      <c r="BS16" s="34" t="s">
        <v>25</v>
      </c>
      <c r="BX16" s="34" t="s">
        <v>26</v>
      </c>
      <c r="CA16" s="191"/>
      <c r="CB16" s="9" t="s">
        <v>27</v>
      </c>
      <c r="CE16" s="191"/>
      <c r="CF16" s="9" t="s">
        <v>28</v>
      </c>
      <c r="CJ16" s="191"/>
      <c r="CK16" s="9"/>
      <c r="CL16" s="29"/>
      <c r="CM16" s="34" t="s">
        <v>25</v>
      </c>
      <c r="CR16" s="34" t="s">
        <v>26</v>
      </c>
      <c r="CU16" s="191"/>
      <c r="CV16" s="9" t="s">
        <v>27</v>
      </c>
      <c r="CY16" s="191"/>
      <c r="CZ16" s="9" t="s">
        <v>28</v>
      </c>
      <c r="DE16" s="2"/>
    </row>
    <row r="17" ht="15.75" customHeight="1">
      <c r="B17" s="35"/>
      <c r="C17" s="66"/>
      <c r="D17" s="167"/>
      <c r="E17" s="168" t="s">
        <v>29</v>
      </c>
      <c r="F17" s="168" t="s">
        <v>14</v>
      </c>
      <c r="G17" s="169" t="s">
        <v>35</v>
      </c>
      <c r="H17" s="170" t="s">
        <v>36</v>
      </c>
      <c r="I17" s="170" t="s">
        <v>40</v>
      </c>
      <c r="J17" s="170" t="s">
        <v>41</v>
      </c>
      <c r="K17" s="192" t="s">
        <v>42</v>
      </c>
      <c r="L17" s="193" t="s">
        <v>36</v>
      </c>
      <c r="M17" s="194" t="s">
        <v>40</v>
      </c>
      <c r="N17" s="194" t="s">
        <v>41</v>
      </c>
      <c r="O17" s="194" t="s">
        <v>30</v>
      </c>
      <c r="P17" s="67"/>
      <c r="Q17" s="68"/>
      <c r="R17" s="68"/>
      <c r="S17" s="69"/>
      <c r="T17" s="3"/>
      <c r="U17" s="3"/>
      <c r="V17" s="3"/>
      <c r="W17" s="3"/>
      <c r="X17" s="76"/>
      <c r="Y17" s="74"/>
      <c r="Z17" s="74"/>
      <c r="AA17" s="75"/>
      <c r="AB17" s="74"/>
      <c r="AC17" s="74"/>
      <c r="AD17" s="74"/>
      <c r="AE17" s="75"/>
      <c r="AF17" s="120"/>
      <c r="AG17" s="195"/>
      <c r="AH17" s="195"/>
      <c r="AI17" s="121"/>
      <c r="AJ17" s="120"/>
      <c r="AK17" s="121"/>
      <c r="AL17" s="121"/>
      <c r="AM17" s="122"/>
      <c r="AN17" s="79"/>
      <c r="AO17" s="80"/>
      <c r="AP17" s="80"/>
      <c r="AQ17" s="80"/>
      <c r="AR17" s="81"/>
      <c r="AS17" s="82"/>
      <c r="AT17" s="2"/>
      <c r="AU17" s="4"/>
      <c r="AV17" s="196"/>
      <c r="AX17" s="59" t="s">
        <v>16</v>
      </c>
      <c r="AY17" s="92"/>
      <c r="AZ17" s="92" t="s">
        <v>39</v>
      </c>
      <c r="BA17" s="92" t="s">
        <v>6</v>
      </c>
      <c r="BB17" s="92" t="s">
        <v>31</v>
      </c>
      <c r="BC17" s="92"/>
      <c r="BD17" s="110" t="s">
        <v>36</v>
      </c>
      <c r="BE17" s="92" t="s">
        <v>34</v>
      </c>
      <c r="BF17" s="92" t="s">
        <v>6</v>
      </c>
      <c r="BG17" s="94" t="s">
        <v>31</v>
      </c>
      <c r="BH17" s="110" t="s">
        <v>36</v>
      </c>
      <c r="BI17" s="92" t="s">
        <v>39</v>
      </c>
      <c r="BJ17" s="92" t="s">
        <v>6</v>
      </c>
      <c r="BK17" s="94" t="s">
        <v>31</v>
      </c>
      <c r="BL17" s="92"/>
      <c r="BM17" s="92" t="s">
        <v>34</v>
      </c>
      <c r="BN17" s="92" t="s">
        <v>6</v>
      </c>
      <c r="BO17" s="92" t="s">
        <v>31</v>
      </c>
      <c r="BP17" s="94"/>
      <c r="BQ17" s="196"/>
      <c r="BR17" s="197" t="s">
        <v>15</v>
      </c>
      <c r="BS17" s="96"/>
      <c r="BT17" s="97" t="s">
        <v>39</v>
      </c>
      <c r="BU17" s="97" t="s">
        <v>6</v>
      </c>
      <c r="BV17" s="97" t="s">
        <v>30</v>
      </c>
      <c r="BW17" s="198"/>
      <c r="BX17" s="96" t="s">
        <v>36</v>
      </c>
      <c r="BY17" s="97" t="s">
        <v>34</v>
      </c>
      <c r="BZ17" s="97" t="s">
        <v>6</v>
      </c>
      <c r="CA17" s="199" t="s">
        <v>30</v>
      </c>
      <c r="CB17" s="198"/>
      <c r="CC17" s="198"/>
      <c r="CD17" s="198"/>
      <c r="CE17" s="200"/>
      <c r="CF17" s="97"/>
      <c r="CG17" s="97" t="s">
        <v>34</v>
      </c>
      <c r="CH17" s="97" t="s">
        <v>6</v>
      </c>
      <c r="CI17" s="97" t="s">
        <v>30</v>
      </c>
      <c r="CJ17" s="200"/>
      <c r="CK17" s="196"/>
      <c r="CL17" s="201" t="s">
        <v>64</v>
      </c>
      <c r="CM17" s="198"/>
      <c r="CN17" s="198"/>
      <c r="CO17" s="198"/>
      <c r="CP17" s="198"/>
      <c r="CQ17" s="198"/>
      <c r="CR17" s="96" t="s">
        <v>36</v>
      </c>
      <c r="CS17" s="97" t="s">
        <v>34</v>
      </c>
      <c r="CT17" s="97" t="s">
        <v>6</v>
      </c>
      <c r="CU17" s="97" t="s">
        <v>37</v>
      </c>
      <c r="CV17" s="97" t="s">
        <v>36</v>
      </c>
      <c r="CW17" s="97" t="s">
        <v>39</v>
      </c>
      <c r="CX17" s="97" t="s">
        <v>6</v>
      </c>
      <c r="CY17" s="199" t="s">
        <v>37</v>
      </c>
      <c r="CZ17" s="198"/>
      <c r="DA17" s="198"/>
      <c r="DB17" s="198"/>
      <c r="DC17" s="198"/>
      <c r="DD17" s="200"/>
    </row>
    <row r="18" ht="15.75" customHeight="1">
      <c r="B18" s="15" t="s">
        <v>10</v>
      </c>
      <c r="C18" s="143"/>
      <c r="D18" s="21" t="s">
        <v>14</v>
      </c>
      <c r="E18" s="22"/>
      <c r="F18" s="22"/>
      <c r="G18" s="23"/>
      <c r="H18" s="202" t="s">
        <v>65</v>
      </c>
      <c r="I18" s="22"/>
      <c r="J18" s="22"/>
      <c r="K18" s="23"/>
      <c r="L18" s="21" t="s">
        <v>55</v>
      </c>
      <c r="M18" s="22"/>
      <c r="N18" s="22"/>
      <c r="O18" s="23"/>
      <c r="P18" s="21" t="s">
        <v>56</v>
      </c>
      <c r="Q18" s="22"/>
      <c r="R18" s="22"/>
      <c r="S18" s="23"/>
      <c r="T18" s="17"/>
      <c r="U18" s="18"/>
      <c r="V18" s="18"/>
      <c r="W18" s="19"/>
      <c r="X18" s="144" t="s">
        <v>18</v>
      </c>
      <c r="Y18" s="22"/>
      <c r="Z18" s="22"/>
      <c r="AA18" s="22"/>
      <c r="AB18" s="203" t="s">
        <v>19</v>
      </c>
      <c r="AC18" s="22"/>
      <c r="AD18" s="22"/>
      <c r="AE18" s="23"/>
      <c r="AF18" s="146" t="s">
        <v>20</v>
      </c>
      <c r="AG18" s="18"/>
      <c r="AH18" s="18"/>
      <c r="AI18" s="19"/>
      <c r="AJ18" s="144" t="s">
        <v>21</v>
      </c>
      <c r="AK18" s="22"/>
      <c r="AL18" s="22"/>
      <c r="AM18" s="23"/>
      <c r="AN18" s="143"/>
      <c r="AO18" s="204"/>
      <c r="AP18" s="204"/>
      <c r="AQ18" s="204"/>
      <c r="AR18" s="205"/>
      <c r="AS18" s="150"/>
      <c r="AT18" s="2"/>
      <c r="AU18" s="4"/>
      <c r="AV18" s="196"/>
      <c r="AX18" s="59" t="s">
        <v>66</v>
      </c>
      <c r="AY18" s="92"/>
      <c r="AZ18" s="92" t="s">
        <v>39</v>
      </c>
      <c r="BA18" s="92" t="s">
        <v>43</v>
      </c>
      <c r="BB18" s="92" t="s">
        <v>31</v>
      </c>
      <c r="BC18" s="92"/>
      <c r="BD18" s="110" t="s">
        <v>36</v>
      </c>
      <c r="BE18" s="92" t="s">
        <v>34</v>
      </c>
      <c r="BF18" s="92" t="s">
        <v>43</v>
      </c>
      <c r="BG18" s="94" t="s">
        <v>31</v>
      </c>
      <c r="BH18" s="110" t="s">
        <v>36</v>
      </c>
      <c r="BI18" s="92" t="s">
        <v>39</v>
      </c>
      <c r="BJ18" s="92" t="s">
        <v>43</v>
      </c>
      <c r="BK18" s="94" t="s">
        <v>31</v>
      </c>
      <c r="BL18" s="92"/>
      <c r="BM18" s="92" t="s">
        <v>34</v>
      </c>
      <c r="BN18" s="92" t="s">
        <v>43</v>
      </c>
      <c r="BO18" s="92" t="s">
        <v>31</v>
      </c>
      <c r="BP18" s="94"/>
      <c r="BQ18" s="196"/>
      <c r="BR18" s="197" t="s">
        <v>67</v>
      </c>
      <c r="BS18" s="110"/>
      <c r="BT18" s="92" t="s">
        <v>39</v>
      </c>
      <c r="BU18" s="92" t="s">
        <v>32</v>
      </c>
      <c r="BV18" s="92" t="s">
        <v>30</v>
      </c>
      <c r="BW18" s="63"/>
      <c r="BX18" s="110" t="s">
        <v>36</v>
      </c>
      <c r="BY18" s="92" t="s">
        <v>34</v>
      </c>
      <c r="BZ18" s="92" t="s">
        <v>32</v>
      </c>
      <c r="CA18" s="94" t="s">
        <v>30</v>
      </c>
      <c r="CB18" s="92" t="s">
        <v>36</v>
      </c>
      <c r="CC18" s="92" t="s">
        <v>39</v>
      </c>
      <c r="CD18" s="92" t="s">
        <v>32</v>
      </c>
      <c r="CE18" s="94" t="s">
        <v>30</v>
      </c>
      <c r="CF18" s="92"/>
      <c r="CG18" s="92" t="s">
        <v>34</v>
      </c>
      <c r="CH18" s="92" t="s">
        <v>32</v>
      </c>
      <c r="CI18" s="92" t="s">
        <v>30</v>
      </c>
      <c r="CJ18" s="200"/>
      <c r="CK18" s="196"/>
      <c r="CL18" s="201" t="s">
        <v>68</v>
      </c>
      <c r="CM18" s="92"/>
      <c r="CN18" s="92" t="s">
        <v>39</v>
      </c>
      <c r="CO18" s="92" t="s">
        <v>43</v>
      </c>
      <c r="CP18" s="92" t="s">
        <v>46</v>
      </c>
      <c r="CQ18" s="198"/>
      <c r="CR18" s="110" t="s">
        <v>36</v>
      </c>
      <c r="CS18" s="92" t="s">
        <v>34</v>
      </c>
      <c r="CT18" s="92" t="s">
        <v>43</v>
      </c>
      <c r="CU18" s="92" t="s">
        <v>46</v>
      </c>
      <c r="CV18" s="198"/>
      <c r="CW18" s="198"/>
      <c r="CX18" s="198"/>
      <c r="CY18" s="200"/>
      <c r="CZ18" s="92"/>
      <c r="DA18" s="92" t="s">
        <v>34</v>
      </c>
      <c r="DB18" s="92" t="s">
        <v>43</v>
      </c>
      <c r="DC18" s="92" t="s">
        <v>46</v>
      </c>
      <c r="DD18" s="206"/>
      <c r="DE18" s="68"/>
    </row>
    <row r="19" ht="15.75" customHeight="1">
      <c r="B19" s="35"/>
      <c r="C19" s="36" t="s">
        <v>11</v>
      </c>
      <c r="D19" s="155" t="s">
        <v>36</v>
      </c>
      <c r="E19" s="156" t="s">
        <v>40</v>
      </c>
      <c r="F19" s="156" t="s">
        <v>14</v>
      </c>
      <c r="G19" s="157" t="s">
        <v>38</v>
      </c>
      <c r="H19" s="39"/>
      <c r="I19" s="40" t="s">
        <v>29</v>
      </c>
      <c r="J19" s="40" t="s">
        <v>32</v>
      </c>
      <c r="K19" s="41" t="s">
        <v>38</v>
      </c>
      <c r="L19" s="162"/>
      <c r="M19" s="163" t="s">
        <v>29</v>
      </c>
      <c r="N19" s="164" t="s">
        <v>43</v>
      </c>
      <c r="O19" s="165" t="s">
        <v>30</v>
      </c>
      <c r="P19" s="42"/>
      <c r="Q19" s="43" t="s">
        <v>29</v>
      </c>
      <c r="R19" s="44" t="s">
        <v>32</v>
      </c>
      <c r="S19" s="45" t="s">
        <v>46</v>
      </c>
      <c r="T19" s="99"/>
      <c r="U19" s="100"/>
      <c r="V19" s="207"/>
      <c r="W19" s="208"/>
      <c r="X19" s="101"/>
      <c r="Y19" s="77"/>
      <c r="Z19" s="77"/>
      <c r="AA19" s="78"/>
      <c r="AB19" s="77"/>
      <c r="AC19" s="77"/>
      <c r="AD19" s="77"/>
      <c r="AE19" s="78"/>
      <c r="AF19" s="77"/>
      <c r="AG19" s="77"/>
      <c r="AH19" s="77"/>
      <c r="AI19" s="78"/>
      <c r="AJ19" s="77"/>
      <c r="AK19" s="77"/>
      <c r="AL19" s="77"/>
      <c r="AM19" s="78"/>
      <c r="AN19" s="172"/>
      <c r="AO19" s="173"/>
      <c r="AP19" s="173"/>
      <c r="AQ19" s="173"/>
      <c r="AR19" s="174"/>
      <c r="AS19" s="52">
        <v>4.0</v>
      </c>
      <c r="AT19" s="2"/>
      <c r="AV19" s="9"/>
      <c r="AX19" s="59" t="s">
        <v>69</v>
      </c>
      <c r="AY19" s="60"/>
      <c r="AZ19" s="60" t="s">
        <v>39</v>
      </c>
      <c r="BA19" s="60" t="s">
        <v>6</v>
      </c>
      <c r="BB19" s="60" t="s">
        <v>35</v>
      </c>
      <c r="BC19" s="60"/>
      <c r="BD19" s="116"/>
      <c r="BE19" s="89"/>
      <c r="BF19" s="89"/>
      <c r="BG19" s="90"/>
      <c r="BH19" s="116"/>
      <c r="BI19" s="89"/>
      <c r="BJ19" s="89"/>
      <c r="BK19" s="90"/>
      <c r="BL19" s="60"/>
      <c r="BM19" s="60" t="s">
        <v>34</v>
      </c>
      <c r="BN19" s="60" t="s">
        <v>6</v>
      </c>
      <c r="BO19" s="60" t="s">
        <v>35</v>
      </c>
      <c r="BP19" s="61"/>
      <c r="BQ19" s="9"/>
      <c r="BR19" s="209" t="s">
        <v>70</v>
      </c>
      <c r="BS19" s="210"/>
      <c r="BT19" s="60" t="s">
        <v>39</v>
      </c>
      <c r="BU19" s="60" t="s">
        <v>32</v>
      </c>
      <c r="BV19" s="60" t="s">
        <v>35</v>
      </c>
      <c r="BW19" s="89"/>
      <c r="BX19" s="210" t="s">
        <v>36</v>
      </c>
      <c r="BY19" s="60" t="s">
        <v>34</v>
      </c>
      <c r="BZ19" s="60" t="s">
        <v>32</v>
      </c>
      <c r="CA19" s="61" t="s">
        <v>35</v>
      </c>
      <c r="CB19" s="89"/>
      <c r="CC19" s="89"/>
      <c r="CD19" s="89"/>
      <c r="CE19" s="90"/>
      <c r="CF19" s="60"/>
      <c r="CG19" s="60" t="s">
        <v>34</v>
      </c>
      <c r="CH19" s="60" t="s">
        <v>32</v>
      </c>
      <c r="CI19" s="60" t="s">
        <v>35</v>
      </c>
      <c r="CJ19" s="90"/>
      <c r="CK19" s="9"/>
      <c r="CL19" s="59" t="s">
        <v>71</v>
      </c>
      <c r="CM19" s="60"/>
      <c r="CN19" s="60" t="s">
        <v>39</v>
      </c>
      <c r="CO19" s="60" t="s">
        <v>6</v>
      </c>
      <c r="CP19" s="60" t="s">
        <v>38</v>
      </c>
      <c r="CQ19" s="198"/>
      <c r="CR19" s="210" t="s">
        <v>36</v>
      </c>
      <c r="CS19" s="60" t="s">
        <v>34</v>
      </c>
      <c r="CT19" s="60" t="s">
        <v>6</v>
      </c>
      <c r="CU19" s="60" t="s">
        <v>38</v>
      </c>
      <c r="CV19" s="63"/>
      <c r="CW19" s="63"/>
      <c r="CX19" s="63"/>
      <c r="CY19" s="206"/>
      <c r="CZ19" s="60"/>
      <c r="DA19" s="60" t="s">
        <v>34</v>
      </c>
      <c r="DB19" s="60" t="s">
        <v>6</v>
      </c>
      <c r="DC19" s="60" t="s">
        <v>38</v>
      </c>
      <c r="DD19" s="90"/>
      <c r="DE19" s="2"/>
    </row>
    <row r="20" ht="15.75" customHeight="1">
      <c r="B20" s="35"/>
      <c r="C20" s="66"/>
      <c r="D20" s="67"/>
      <c r="E20" s="68"/>
      <c r="F20" s="68"/>
      <c r="G20" s="69"/>
      <c r="H20" s="211"/>
      <c r="I20" s="212"/>
      <c r="J20" s="212"/>
      <c r="K20" s="213"/>
      <c r="L20" s="67"/>
      <c r="M20" s="68"/>
      <c r="N20" s="171"/>
      <c r="O20" s="69"/>
      <c r="P20" s="67"/>
      <c r="Q20" s="68"/>
      <c r="R20" s="171"/>
      <c r="S20" s="69"/>
      <c r="T20" s="67"/>
      <c r="U20" s="68"/>
      <c r="V20" s="214"/>
      <c r="W20" s="69"/>
      <c r="X20" s="76"/>
      <c r="Y20" s="74"/>
      <c r="Z20" s="74"/>
      <c r="AA20" s="75"/>
      <c r="AB20" s="74"/>
      <c r="AC20" s="74"/>
      <c r="AD20" s="74"/>
      <c r="AE20" s="75"/>
      <c r="AF20" s="74"/>
      <c r="AG20" s="74"/>
      <c r="AH20" s="74"/>
      <c r="AI20" s="75"/>
      <c r="AJ20" s="74"/>
      <c r="AK20" s="74"/>
      <c r="AL20" s="74"/>
      <c r="AM20" s="75"/>
      <c r="AN20" s="79"/>
      <c r="AO20" s="80"/>
      <c r="AP20" s="80"/>
      <c r="AQ20" s="80"/>
      <c r="AR20" s="81"/>
      <c r="AS20" s="82"/>
      <c r="AT20" s="2"/>
      <c r="AU20" s="215"/>
      <c r="AV20" s="9"/>
      <c r="AX20" s="59" t="s">
        <v>72</v>
      </c>
      <c r="AY20" s="111"/>
      <c r="AZ20" s="111" t="s">
        <v>39</v>
      </c>
      <c r="BA20" s="111" t="s">
        <v>43</v>
      </c>
      <c r="BB20" s="111" t="s">
        <v>44</v>
      </c>
      <c r="BC20" s="111"/>
      <c r="BD20" s="113" t="s">
        <v>36</v>
      </c>
      <c r="BE20" s="111" t="s">
        <v>34</v>
      </c>
      <c r="BF20" s="111" t="s">
        <v>43</v>
      </c>
      <c r="BG20" s="114" t="s">
        <v>44</v>
      </c>
      <c r="BH20" s="113" t="s">
        <v>36</v>
      </c>
      <c r="BI20" s="111" t="s">
        <v>39</v>
      </c>
      <c r="BJ20" s="111" t="s">
        <v>43</v>
      </c>
      <c r="BK20" s="114" t="s">
        <v>44</v>
      </c>
      <c r="BL20" s="111"/>
      <c r="BM20" s="111" t="s">
        <v>34</v>
      </c>
      <c r="BN20" s="111" t="s">
        <v>43</v>
      </c>
      <c r="BO20" s="111" t="s">
        <v>44</v>
      </c>
      <c r="BP20" s="114"/>
      <c r="BQ20" s="9"/>
      <c r="BR20" s="209" t="s">
        <v>73</v>
      </c>
      <c r="BS20" s="113"/>
      <c r="BT20" s="111" t="s">
        <v>39</v>
      </c>
      <c r="BU20" s="111" t="s">
        <v>32</v>
      </c>
      <c r="BV20" s="111" t="s">
        <v>42</v>
      </c>
      <c r="BW20" s="89"/>
      <c r="BX20" s="113" t="s">
        <v>36</v>
      </c>
      <c r="BY20" s="111" t="s">
        <v>34</v>
      </c>
      <c r="BZ20" s="111" t="s">
        <v>32</v>
      </c>
      <c r="CA20" s="114" t="s">
        <v>42</v>
      </c>
      <c r="CB20" s="89"/>
      <c r="CC20" s="89"/>
      <c r="CD20" s="89"/>
      <c r="CE20" s="90"/>
      <c r="CF20" s="111"/>
      <c r="CG20" s="111" t="s">
        <v>34</v>
      </c>
      <c r="CH20" s="111" t="s">
        <v>32</v>
      </c>
      <c r="CI20" s="111" t="s">
        <v>42</v>
      </c>
      <c r="CJ20" s="90"/>
      <c r="CK20" s="9"/>
      <c r="CL20" s="59" t="s">
        <v>74</v>
      </c>
      <c r="CM20" s="111"/>
      <c r="CN20" s="111" t="s">
        <v>39</v>
      </c>
      <c r="CO20" s="111" t="s">
        <v>43</v>
      </c>
      <c r="CP20" s="111" t="s">
        <v>38</v>
      </c>
      <c r="CQ20" s="89"/>
      <c r="CR20" s="216"/>
      <c r="CS20" s="198"/>
      <c r="CT20" s="198"/>
      <c r="CU20" s="198"/>
      <c r="CV20" s="111" t="s">
        <v>36</v>
      </c>
      <c r="CW20" s="111" t="s">
        <v>34</v>
      </c>
      <c r="CX20" s="111" t="s">
        <v>43</v>
      </c>
      <c r="CY20" s="114" t="s">
        <v>38</v>
      </c>
      <c r="CZ20" s="111"/>
      <c r="DA20" s="111" t="s">
        <v>34</v>
      </c>
      <c r="DB20" s="111" t="s">
        <v>43</v>
      </c>
      <c r="DC20" s="111" t="s">
        <v>38</v>
      </c>
      <c r="DD20" s="90"/>
      <c r="DE20" s="2"/>
    </row>
    <row r="21" ht="15.75" customHeight="1">
      <c r="B21" s="35"/>
      <c r="C21" s="98" t="s">
        <v>12</v>
      </c>
      <c r="D21" s="217"/>
      <c r="E21" s="218" t="s">
        <v>40</v>
      </c>
      <c r="F21" s="218" t="s">
        <v>14</v>
      </c>
      <c r="G21" s="218" t="s">
        <v>38</v>
      </c>
      <c r="H21" s="42"/>
      <c r="I21" s="43" t="s">
        <v>40</v>
      </c>
      <c r="J21" s="43" t="s">
        <v>32</v>
      </c>
      <c r="K21" s="45" t="s">
        <v>38</v>
      </c>
      <c r="L21" s="162"/>
      <c r="M21" s="163" t="s">
        <v>40</v>
      </c>
      <c r="N21" s="164" t="s">
        <v>43</v>
      </c>
      <c r="O21" s="165" t="s">
        <v>30</v>
      </c>
      <c r="P21" s="42"/>
      <c r="Q21" s="43" t="s">
        <v>40</v>
      </c>
      <c r="R21" s="44" t="s">
        <v>32</v>
      </c>
      <c r="S21" s="45" t="s">
        <v>46</v>
      </c>
      <c r="T21" s="100"/>
      <c r="U21" s="100"/>
      <c r="V21" s="207"/>
      <c r="W21" s="100"/>
      <c r="X21" s="101"/>
      <c r="Y21" s="77"/>
      <c r="Z21" s="77"/>
      <c r="AA21" s="78"/>
      <c r="AB21" s="77"/>
      <c r="AC21" s="77"/>
      <c r="AD21" s="77"/>
      <c r="AE21" s="78"/>
      <c r="AF21" s="77"/>
      <c r="AG21" s="77"/>
      <c r="AH21" s="77"/>
      <c r="AI21" s="78"/>
      <c r="AJ21" s="77"/>
      <c r="AK21" s="77"/>
      <c r="AL21" s="77"/>
      <c r="AM21" s="78"/>
      <c r="AN21" s="172"/>
      <c r="AO21" s="173"/>
      <c r="AP21" s="173"/>
      <c r="AQ21" s="173"/>
      <c r="AR21" s="174"/>
      <c r="AS21" s="52">
        <v>7.0</v>
      </c>
      <c r="AT21" s="2"/>
      <c r="AU21" s="28"/>
      <c r="AV21" s="9"/>
      <c r="AX21" s="59"/>
      <c r="AY21" s="89"/>
      <c r="AZ21" s="89"/>
      <c r="BA21" s="89"/>
      <c r="BB21" s="89"/>
      <c r="BC21" s="89"/>
      <c r="BD21" s="11"/>
      <c r="BE21" s="14"/>
      <c r="BF21" s="14"/>
      <c r="BG21" s="14"/>
      <c r="BH21" s="14"/>
      <c r="BI21" s="14"/>
      <c r="BJ21" s="14"/>
      <c r="BK21" s="131"/>
      <c r="BL21" s="89"/>
      <c r="BM21" s="89"/>
      <c r="BN21" s="89"/>
      <c r="BO21" s="89"/>
      <c r="BP21" s="90"/>
      <c r="BQ21" s="9"/>
      <c r="BR21" s="209" t="s">
        <v>75</v>
      </c>
      <c r="BS21" s="113"/>
      <c r="BT21" s="111" t="s">
        <v>39</v>
      </c>
      <c r="BU21" s="111" t="s">
        <v>54</v>
      </c>
      <c r="BV21" s="111" t="s">
        <v>42</v>
      </c>
      <c r="BW21" s="89"/>
      <c r="BX21" s="113" t="s">
        <v>36</v>
      </c>
      <c r="BY21" s="111" t="s">
        <v>34</v>
      </c>
      <c r="BZ21" s="111" t="s">
        <v>54</v>
      </c>
      <c r="CA21" s="114" t="s">
        <v>42</v>
      </c>
      <c r="CB21" s="89"/>
      <c r="CC21" s="89"/>
      <c r="CD21" s="89"/>
      <c r="CE21" s="90"/>
      <c r="CF21" s="219"/>
      <c r="CG21" s="111" t="s">
        <v>34</v>
      </c>
      <c r="CH21" s="111" t="s">
        <v>54</v>
      </c>
      <c r="CI21" s="111" t="s">
        <v>42</v>
      </c>
      <c r="CJ21" s="90"/>
      <c r="CK21" s="9"/>
      <c r="CL21" s="59"/>
      <c r="CM21" s="89"/>
      <c r="CN21" s="89"/>
      <c r="CO21" s="89"/>
      <c r="CP21" s="89"/>
      <c r="CQ21" s="89"/>
      <c r="CR21" s="116"/>
      <c r="CS21" s="89"/>
      <c r="CT21" s="89"/>
      <c r="CU21" s="89"/>
      <c r="CV21" s="89"/>
      <c r="CW21" s="89"/>
      <c r="CX21" s="89"/>
      <c r="CY21" s="90"/>
      <c r="CZ21" s="89"/>
      <c r="DA21" s="89"/>
      <c r="DB21" s="89"/>
      <c r="DC21" s="89"/>
      <c r="DD21" s="90"/>
      <c r="DE21" s="2"/>
    </row>
    <row r="22" ht="15.75" customHeight="1">
      <c r="B22" s="35"/>
      <c r="C22" s="36"/>
      <c r="D22" s="167" t="s">
        <v>36</v>
      </c>
      <c r="E22" s="168" t="s">
        <v>29</v>
      </c>
      <c r="F22" s="168" t="s">
        <v>14</v>
      </c>
      <c r="G22" s="168" t="s">
        <v>37</v>
      </c>
      <c r="H22" s="211"/>
      <c r="I22" s="212"/>
      <c r="J22" s="212"/>
      <c r="K22" s="213"/>
      <c r="L22" s="220" t="s">
        <v>36</v>
      </c>
      <c r="M22" s="221" t="s">
        <v>29</v>
      </c>
      <c r="N22" s="222" t="s">
        <v>43</v>
      </c>
      <c r="O22" s="223" t="s">
        <v>30</v>
      </c>
      <c r="P22" s="70" t="s">
        <v>36</v>
      </c>
      <c r="Q22" s="71" t="s">
        <v>29</v>
      </c>
      <c r="R22" s="73" t="s">
        <v>32</v>
      </c>
      <c r="S22" s="72" t="s">
        <v>46</v>
      </c>
      <c r="T22" s="68"/>
      <c r="U22" s="68"/>
      <c r="V22" s="214"/>
      <c r="W22" s="68"/>
      <c r="X22" s="101"/>
      <c r="Y22" s="77"/>
      <c r="Z22" s="77"/>
      <c r="AA22" s="78"/>
      <c r="AB22" s="74"/>
      <c r="AC22" s="74"/>
      <c r="AD22" s="74"/>
      <c r="AE22" s="75"/>
      <c r="AF22" s="74"/>
      <c r="AG22" s="74"/>
      <c r="AH22" s="74"/>
      <c r="AI22" s="75"/>
      <c r="AJ22" s="74"/>
      <c r="AK22" s="74"/>
      <c r="AL22" s="74"/>
      <c r="AM22" s="75"/>
      <c r="AN22" s="67"/>
      <c r="AO22" s="68"/>
      <c r="AP22" s="68"/>
      <c r="AQ22" s="68"/>
      <c r="AR22" s="69"/>
      <c r="AS22" s="82"/>
      <c r="AT22" s="2"/>
      <c r="AU22" s="28"/>
      <c r="AV22" s="196"/>
      <c r="AX22" s="59">
        <v>16.0</v>
      </c>
      <c r="AY22" s="137"/>
      <c r="AZ22" s="137" t="s">
        <v>40</v>
      </c>
      <c r="BA22" s="139" t="s">
        <v>60</v>
      </c>
      <c r="BB22" s="137" t="s">
        <v>30</v>
      </c>
      <c r="BC22" s="137" t="s">
        <v>51</v>
      </c>
      <c r="BD22" s="34"/>
      <c r="BE22" s="9"/>
      <c r="BF22" s="9"/>
      <c r="BG22" s="9"/>
      <c r="BH22" s="9"/>
      <c r="BI22" s="9"/>
      <c r="BJ22" s="9"/>
      <c r="BK22" s="138"/>
      <c r="BL22" s="137"/>
      <c r="BM22" s="137" t="s">
        <v>59</v>
      </c>
      <c r="BN22" s="139" t="s">
        <v>60</v>
      </c>
      <c r="BO22" s="137" t="s">
        <v>37</v>
      </c>
      <c r="BP22" s="142" t="s">
        <v>51</v>
      </c>
      <c r="BQ22" s="196"/>
      <c r="BR22" s="197"/>
      <c r="BS22" s="224"/>
      <c r="BT22" s="140" t="s">
        <v>40</v>
      </c>
      <c r="BU22" s="140">
        <v>16.0</v>
      </c>
      <c r="BV22" s="140" t="s">
        <v>31</v>
      </c>
      <c r="BW22" s="140" t="s">
        <v>45</v>
      </c>
      <c r="BX22" s="11"/>
      <c r="BY22" s="14"/>
      <c r="BZ22" s="14"/>
      <c r="CA22" s="14"/>
      <c r="CB22" s="14"/>
      <c r="CC22" s="14"/>
      <c r="CD22" s="14"/>
      <c r="CE22" s="131"/>
      <c r="CF22" s="137"/>
      <c r="CG22" s="137" t="s">
        <v>59</v>
      </c>
      <c r="CH22" s="137">
        <v>16.0</v>
      </c>
      <c r="CI22" s="137" t="s">
        <v>30</v>
      </c>
      <c r="CJ22" s="142" t="s">
        <v>61</v>
      </c>
      <c r="CK22" s="9"/>
      <c r="CL22" s="59">
        <v>16.0</v>
      </c>
      <c r="CM22" s="89"/>
      <c r="CN22" s="137" t="s">
        <v>40</v>
      </c>
      <c r="CO22" s="137">
        <v>16.0</v>
      </c>
      <c r="CP22" s="137" t="s">
        <v>46</v>
      </c>
      <c r="CQ22" s="137" t="s">
        <v>61</v>
      </c>
      <c r="CR22" s="116"/>
      <c r="CS22" s="89"/>
      <c r="CT22" s="89"/>
      <c r="CU22" s="89"/>
      <c r="CV22" s="89"/>
      <c r="CW22" s="89"/>
      <c r="CX22" s="89"/>
      <c r="CY22" s="90"/>
      <c r="CZ22" s="137" t="s">
        <v>59</v>
      </c>
      <c r="DA22" s="137">
        <v>16.0</v>
      </c>
      <c r="DB22" s="137" t="s">
        <v>38</v>
      </c>
      <c r="DC22" s="137"/>
      <c r="DD22" s="200"/>
    </row>
    <row r="23" ht="15.75" customHeight="1">
      <c r="B23" s="35"/>
      <c r="C23" s="98" t="s">
        <v>13</v>
      </c>
      <c r="D23" s="225"/>
      <c r="H23" s="42" t="s">
        <v>36</v>
      </c>
      <c r="I23" s="43" t="s">
        <v>40</v>
      </c>
      <c r="J23" s="43" t="s">
        <v>32</v>
      </c>
      <c r="K23" s="45" t="s">
        <v>38</v>
      </c>
      <c r="P23" s="185"/>
      <c r="Q23" s="186"/>
      <c r="R23" s="186"/>
      <c r="S23" s="187"/>
      <c r="T23" s="226"/>
      <c r="U23" s="100"/>
      <c r="V23" s="207"/>
      <c r="W23" s="208"/>
      <c r="X23" s="102" t="s">
        <v>29</v>
      </c>
      <c r="Y23" s="103">
        <v>18.0</v>
      </c>
      <c r="Z23" s="103" t="s">
        <v>31</v>
      </c>
      <c r="AA23" s="104" t="s">
        <v>76</v>
      </c>
      <c r="AB23" s="107" t="s">
        <v>29</v>
      </c>
      <c r="AC23" s="107">
        <v>16.0</v>
      </c>
      <c r="AD23" s="107" t="s">
        <v>30</v>
      </c>
      <c r="AE23" s="108"/>
      <c r="AF23" s="107" t="s">
        <v>40</v>
      </c>
      <c r="AG23" s="107">
        <v>18.0</v>
      </c>
      <c r="AH23" s="107" t="s">
        <v>38</v>
      </c>
      <c r="AI23" s="107"/>
      <c r="AJ23" s="106" t="s">
        <v>40</v>
      </c>
      <c r="AK23" s="107">
        <v>16.0</v>
      </c>
      <c r="AL23" s="107" t="s">
        <v>38</v>
      </c>
      <c r="AM23" s="108"/>
      <c r="AN23" s="37"/>
      <c r="AO23" s="3"/>
      <c r="AP23" s="3"/>
      <c r="AQ23" s="3"/>
      <c r="AR23" s="38"/>
      <c r="AS23" s="52">
        <v>9.0</v>
      </c>
      <c r="AT23" s="2"/>
      <c r="AV23" s="9"/>
      <c r="AX23" s="59">
        <v>18.0</v>
      </c>
      <c r="AY23" s="137"/>
      <c r="AZ23" s="137" t="s">
        <v>40</v>
      </c>
      <c r="BA23" s="137" t="s">
        <v>50</v>
      </c>
      <c r="BB23" s="137" t="s">
        <v>30</v>
      </c>
      <c r="BC23" s="137" t="s">
        <v>51</v>
      </c>
      <c r="BD23" s="34"/>
      <c r="BE23" s="9"/>
      <c r="BF23" s="9"/>
      <c r="BG23" s="9"/>
      <c r="BH23" s="9"/>
      <c r="BI23" s="9"/>
      <c r="BJ23" s="9"/>
      <c r="BK23" s="138"/>
      <c r="BL23" s="137"/>
      <c r="BM23" s="137" t="s">
        <v>59</v>
      </c>
      <c r="BN23" s="137">
        <v>18.0</v>
      </c>
      <c r="BO23" s="137" t="s">
        <v>44</v>
      </c>
      <c r="BP23" s="142"/>
      <c r="BQ23" s="9"/>
      <c r="BR23" s="209"/>
      <c r="BS23" s="136"/>
      <c r="BT23" s="137" t="s">
        <v>40</v>
      </c>
      <c r="BU23" s="137">
        <v>18.0</v>
      </c>
      <c r="BV23" s="137" t="s">
        <v>46</v>
      </c>
      <c r="BW23" s="137"/>
      <c r="BX23" s="34"/>
      <c r="BY23" s="9"/>
      <c r="BZ23" s="9"/>
      <c r="CA23" s="9"/>
      <c r="CB23" s="9"/>
      <c r="CC23" s="9"/>
      <c r="CD23" s="9"/>
      <c r="CE23" s="138"/>
      <c r="CF23" s="137"/>
      <c r="CG23" s="137" t="s">
        <v>59</v>
      </c>
      <c r="CH23" s="137">
        <v>18.0</v>
      </c>
      <c r="CI23" s="137" t="s">
        <v>30</v>
      </c>
      <c r="CJ23" s="142" t="s">
        <v>61</v>
      </c>
      <c r="CK23" s="9"/>
      <c r="CL23" s="59">
        <v>18.0</v>
      </c>
      <c r="CM23" s="89"/>
      <c r="CN23" s="140" t="s">
        <v>40</v>
      </c>
      <c r="CO23" s="140">
        <v>18.0</v>
      </c>
      <c r="CP23" s="140" t="s">
        <v>31</v>
      </c>
      <c r="CQ23" s="140" t="s">
        <v>45</v>
      </c>
      <c r="CR23" s="116"/>
      <c r="CS23" s="89"/>
      <c r="CT23" s="89"/>
      <c r="CU23" s="89"/>
      <c r="CV23" s="89"/>
      <c r="CW23" s="89"/>
      <c r="CX23" s="89"/>
      <c r="CY23" s="90"/>
      <c r="CZ23" s="137" t="s">
        <v>59</v>
      </c>
      <c r="DA23" s="137">
        <v>18.0</v>
      </c>
      <c r="DB23" s="137" t="s">
        <v>38</v>
      </c>
      <c r="DC23" s="137"/>
      <c r="DD23" s="90"/>
      <c r="DE23" s="2"/>
    </row>
    <row r="24" ht="15.75" customHeight="1">
      <c r="B24" s="227"/>
      <c r="C24" s="228"/>
      <c r="D24" s="229"/>
      <c r="E24" s="230" t="s">
        <v>29</v>
      </c>
      <c r="F24" s="230" t="s">
        <v>14</v>
      </c>
      <c r="G24" s="231" t="s">
        <v>38</v>
      </c>
      <c r="H24" s="232"/>
      <c r="I24" s="233"/>
      <c r="J24" s="234"/>
      <c r="K24" s="235"/>
      <c r="L24" s="236" t="s">
        <v>36</v>
      </c>
      <c r="M24" s="237" t="s">
        <v>40</v>
      </c>
      <c r="N24" s="236" t="s">
        <v>43</v>
      </c>
      <c r="O24" s="237" t="s">
        <v>30</v>
      </c>
      <c r="P24" s="238" t="s">
        <v>36</v>
      </c>
      <c r="Q24" s="239" t="s">
        <v>40</v>
      </c>
      <c r="R24" s="239" t="s">
        <v>32</v>
      </c>
      <c r="S24" s="240" t="s">
        <v>46</v>
      </c>
      <c r="T24" s="241"/>
      <c r="U24" s="241"/>
      <c r="V24" s="242"/>
      <c r="W24" s="241"/>
      <c r="X24" s="243"/>
      <c r="Y24" s="241"/>
      <c r="Z24" s="241"/>
      <c r="AA24" s="241"/>
      <c r="AB24" s="244" t="s">
        <v>29</v>
      </c>
      <c r="AC24" s="245" t="s">
        <v>60</v>
      </c>
      <c r="AD24" s="245" t="s">
        <v>30</v>
      </c>
      <c r="AE24" s="245" t="s">
        <v>51</v>
      </c>
      <c r="AF24" s="243"/>
      <c r="AG24" s="241"/>
      <c r="AH24" s="241"/>
      <c r="AI24" s="241"/>
      <c r="AJ24" s="243"/>
      <c r="AK24" s="241"/>
      <c r="AL24" s="241"/>
      <c r="AM24" s="241"/>
      <c r="AN24" s="243"/>
      <c r="AO24" s="241"/>
      <c r="AP24" s="241"/>
      <c r="AQ24" s="241"/>
      <c r="AR24" s="246"/>
      <c r="AS24" s="247"/>
      <c r="AT24" s="2"/>
      <c r="AU24" s="215"/>
      <c r="AV24" s="9"/>
      <c r="AX24" s="135"/>
      <c r="AY24" s="151"/>
      <c r="AZ24" s="151" t="s">
        <v>40</v>
      </c>
      <c r="BA24" s="151">
        <v>18.0</v>
      </c>
      <c r="BB24" s="151" t="s">
        <v>42</v>
      </c>
      <c r="BC24" s="151" t="s">
        <v>61</v>
      </c>
      <c r="BD24" s="34"/>
      <c r="BE24" s="9"/>
      <c r="BF24" s="9"/>
      <c r="BG24" s="9"/>
      <c r="BH24" s="9"/>
      <c r="BI24" s="9"/>
      <c r="BJ24" s="9"/>
      <c r="BK24" s="138"/>
      <c r="BL24" s="248"/>
      <c r="BM24" s="248"/>
      <c r="BN24" s="248"/>
      <c r="BO24" s="248"/>
      <c r="BP24" s="249"/>
      <c r="BQ24" s="9"/>
      <c r="BR24" s="250"/>
      <c r="BS24" s="11"/>
      <c r="BT24" s="248"/>
      <c r="BU24" s="248"/>
      <c r="BV24" s="248"/>
      <c r="BW24" s="248"/>
      <c r="BX24" s="34"/>
      <c r="BY24" s="9"/>
      <c r="BZ24" s="9"/>
      <c r="CA24" s="9"/>
      <c r="CB24" s="9"/>
      <c r="CC24" s="9"/>
      <c r="CD24" s="9"/>
      <c r="CE24" s="138"/>
      <c r="CF24" s="248"/>
      <c r="CG24" s="248"/>
      <c r="CH24" s="248"/>
      <c r="CI24" s="248"/>
      <c r="CJ24" s="249"/>
      <c r="CK24" s="9"/>
      <c r="CL24" s="135"/>
      <c r="CM24" s="14"/>
      <c r="CN24" s="248"/>
      <c r="CO24" s="248"/>
      <c r="CP24" s="248"/>
      <c r="CQ24" s="248"/>
      <c r="CR24" s="11"/>
      <c r="CS24" s="14"/>
      <c r="CT24" s="14"/>
      <c r="CU24" s="14"/>
      <c r="CV24" s="14"/>
      <c r="CW24" s="14"/>
      <c r="CX24" s="14"/>
      <c r="CY24" s="131"/>
      <c r="CZ24" s="248"/>
      <c r="DA24" s="248"/>
      <c r="DB24" s="248"/>
      <c r="DC24" s="248"/>
      <c r="DD24" s="131"/>
      <c r="DE24" s="2"/>
    </row>
    <row r="25" ht="15.75" customHeight="1">
      <c r="B25" s="2"/>
      <c r="C25" s="2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2"/>
      <c r="AU25" s="4"/>
      <c r="AV25" s="9"/>
      <c r="AX25" s="135" t="s">
        <v>63</v>
      </c>
      <c r="AY25" s="11"/>
      <c r="AZ25" s="14">
        <v>7.0</v>
      </c>
      <c r="BA25" s="14"/>
      <c r="BB25" s="14"/>
      <c r="BC25" s="131"/>
      <c r="BD25" s="14"/>
      <c r="BE25" s="14">
        <v>6.0</v>
      </c>
      <c r="BF25" s="14"/>
      <c r="BG25" s="14"/>
      <c r="BH25" s="14"/>
      <c r="BI25" s="14"/>
      <c r="BJ25" s="14"/>
      <c r="BK25" s="14"/>
      <c r="BL25" s="11"/>
      <c r="BM25" s="14">
        <v>6.0</v>
      </c>
      <c r="BN25" s="14"/>
      <c r="BO25" s="14"/>
      <c r="BP25" s="131"/>
      <c r="BQ25" s="9"/>
      <c r="BR25" s="59" t="s">
        <v>63</v>
      </c>
      <c r="BS25" s="116"/>
      <c r="BT25" s="89">
        <v>7.0</v>
      </c>
      <c r="BU25" s="89"/>
      <c r="BV25" s="89"/>
      <c r="BW25" s="90"/>
      <c r="BX25" s="89"/>
      <c r="BY25" s="89">
        <v>6.0</v>
      </c>
      <c r="BZ25" s="89"/>
      <c r="CA25" s="89"/>
      <c r="CB25" s="89"/>
      <c r="CC25" s="89"/>
      <c r="CD25" s="89"/>
      <c r="CE25" s="89"/>
      <c r="CF25" s="116"/>
      <c r="CG25" s="89">
        <v>7.0</v>
      </c>
      <c r="CH25" s="89"/>
      <c r="CI25" s="89"/>
      <c r="CJ25" s="90"/>
      <c r="CK25" s="9"/>
      <c r="CL25" s="59" t="s">
        <v>63</v>
      </c>
      <c r="CM25" s="251"/>
      <c r="CN25" s="252">
        <v>5.0</v>
      </c>
      <c r="CO25" s="252"/>
      <c r="CP25" s="252"/>
      <c r="CQ25" s="253"/>
      <c r="CR25" s="89"/>
      <c r="CS25" s="89">
        <v>5.0</v>
      </c>
      <c r="CT25" s="89"/>
      <c r="CU25" s="89"/>
      <c r="CV25" s="89"/>
      <c r="CW25" s="89"/>
      <c r="CX25" s="89"/>
      <c r="CY25" s="89"/>
      <c r="CZ25" s="251"/>
      <c r="DA25" s="252">
        <v>5.0</v>
      </c>
      <c r="DB25" s="252"/>
      <c r="DC25" s="252"/>
      <c r="DD25" s="253"/>
      <c r="DE25" s="2"/>
    </row>
    <row r="26" ht="15.75" customHeight="1">
      <c r="B26" s="2"/>
      <c r="C26" s="2"/>
      <c r="D26" s="3"/>
      <c r="E26" s="3"/>
      <c r="F26" s="3"/>
      <c r="G26" s="3"/>
      <c r="H26" s="3"/>
      <c r="I26" s="3"/>
      <c r="J26" s="3"/>
      <c r="K26" s="3"/>
      <c r="L26" s="254"/>
      <c r="M26" s="254"/>
      <c r="N26" s="254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2"/>
      <c r="AU26" s="3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3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55"/>
      <c r="DC26" s="2"/>
      <c r="DD26" s="2"/>
      <c r="DE26" s="2"/>
    </row>
    <row r="27" ht="15.75" customHeight="1">
      <c r="B27" s="2"/>
      <c r="C27" s="2"/>
      <c r="D27" s="3"/>
      <c r="E27" s="3"/>
      <c r="F27" s="3"/>
      <c r="G27" s="3"/>
      <c r="H27" s="3"/>
      <c r="I27" s="3"/>
      <c r="J27" s="3"/>
      <c r="K27" s="3"/>
      <c r="L27" s="254"/>
      <c r="M27" s="254"/>
      <c r="N27" s="254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2"/>
      <c r="AU27" s="3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3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55"/>
      <c r="DC27" s="2"/>
      <c r="DD27" s="2"/>
      <c r="DE27" s="2"/>
    </row>
    <row r="28" ht="15.75" customHeight="1">
      <c r="B28" s="256" t="s">
        <v>77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7"/>
      <c r="AT28" s="2"/>
      <c r="AU28" s="8" t="s">
        <v>78</v>
      </c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3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55"/>
      <c r="DC28" s="2"/>
      <c r="DD28" s="2"/>
      <c r="DE28" s="2"/>
    </row>
    <row r="29" ht="15.75" customHeight="1">
      <c r="B29" s="257" t="s">
        <v>2</v>
      </c>
      <c r="C29" s="16"/>
      <c r="D29" s="258" t="s">
        <v>79</v>
      </c>
      <c r="E29" s="18"/>
      <c r="F29" s="18"/>
      <c r="G29" s="19"/>
      <c r="H29" s="17" t="s">
        <v>66</v>
      </c>
      <c r="I29" s="18"/>
      <c r="J29" s="18"/>
      <c r="K29" s="19"/>
      <c r="L29" s="17" t="s">
        <v>69</v>
      </c>
      <c r="M29" s="18"/>
      <c r="N29" s="18"/>
      <c r="O29" s="19"/>
      <c r="P29" s="17" t="s">
        <v>72</v>
      </c>
      <c r="Q29" s="18"/>
      <c r="R29" s="18"/>
      <c r="S29" s="19"/>
      <c r="T29" s="259" t="s">
        <v>80</v>
      </c>
      <c r="U29" s="18"/>
      <c r="V29" s="18"/>
      <c r="W29" s="19"/>
      <c r="X29" s="24" t="s">
        <v>18</v>
      </c>
      <c r="Y29" s="18"/>
      <c r="Z29" s="18"/>
      <c r="AA29" s="18"/>
      <c r="AB29" s="17" t="s">
        <v>19</v>
      </c>
      <c r="AC29" s="18"/>
      <c r="AD29" s="18"/>
      <c r="AE29" s="19"/>
      <c r="AF29" s="17" t="s">
        <v>20</v>
      </c>
      <c r="AG29" s="18"/>
      <c r="AH29" s="18"/>
      <c r="AI29" s="19"/>
      <c r="AJ29" s="17" t="s">
        <v>21</v>
      </c>
      <c r="AK29" s="18"/>
      <c r="AL29" s="18"/>
      <c r="AM29" s="19"/>
      <c r="AN29" s="25" t="s">
        <v>22</v>
      </c>
      <c r="AO29" s="26"/>
      <c r="AP29" s="26"/>
      <c r="AQ29" s="26"/>
      <c r="AR29" s="260"/>
      <c r="AS29" s="150" t="s">
        <v>23</v>
      </c>
      <c r="AT29" s="2"/>
      <c r="AU29" s="4" t="s">
        <v>33</v>
      </c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3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55"/>
    </row>
    <row r="30" ht="15.75" customHeight="1">
      <c r="B30" s="261"/>
      <c r="C30" s="36" t="s">
        <v>3</v>
      </c>
      <c r="D30" s="42"/>
      <c r="E30" s="43" t="s">
        <v>40</v>
      </c>
      <c r="F30" s="262" t="s">
        <v>81</v>
      </c>
      <c r="G30" s="45" t="s">
        <v>31</v>
      </c>
      <c r="H30" s="180"/>
      <c r="I30" s="181" t="s">
        <v>29</v>
      </c>
      <c r="J30" s="181" t="s">
        <v>43</v>
      </c>
      <c r="K30" s="183" t="s">
        <v>31</v>
      </c>
      <c r="L30" s="217"/>
      <c r="M30" s="218" t="s">
        <v>29</v>
      </c>
      <c r="N30" s="218" t="s">
        <v>6</v>
      </c>
      <c r="O30" s="263" t="s">
        <v>35</v>
      </c>
      <c r="P30" s="37"/>
      <c r="Q30" s="3"/>
      <c r="R30" s="3"/>
      <c r="S30" s="38"/>
      <c r="T30" s="42"/>
      <c r="U30" s="43" t="s">
        <v>40</v>
      </c>
      <c r="V30" s="262" t="s">
        <v>81</v>
      </c>
      <c r="W30" s="45" t="s">
        <v>44</v>
      </c>
      <c r="X30" s="48"/>
      <c r="Y30" s="46"/>
      <c r="Z30" s="46"/>
      <c r="AA30" s="47"/>
      <c r="AB30" s="46"/>
      <c r="AC30" s="46"/>
      <c r="AD30" s="46"/>
      <c r="AE30" s="47"/>
      <c r="AF30" s="46"/>
      <c r="AG30" s="46"/>
      <c r="AH30" s="46"/>
      <c r="AI30" s="47"/>
      <c r="AJ30" s="46"/>
      <c r="AK30" s="46"/>
      <c r="AL30" s="46"/>
      <c r="AM30" s="47"/>
      <c r="AN30" s="49"/>
      <c r="AO30" s="50"/>
      <c r="AP30" s="50"/>
      <c r="AQ30" s="50"/>
      <c r="AR30" s="51"/>
      <c r="AS30" s="52">
        <v>6.0</v>
      </c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3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3"/>
      <c r="CM30" s="2"/>
      <c r="CN30" s="2"/>
      <c r="CO30" s="2"/>
      <c r="CP30" s="2"/>
      <c r="CQ30" s="2"/>
      <c r="CV30" s="3"/>
      <c r="CW30" s="3"/>
      <c r="CX30" s="3"/>
      <c r="CY30" s="3"/>
      <c r="CZ30" s="3"/>
      <c r="DA30" s="3"/>
      <c r="DB30" s="3"/>
      <c r="DC30" s="3"/>
      <c r="DD30" s="3"/>
      <c r="DE30" s="3"/>
    </row>
    <row r="31" ht="15.75" customHeight="1">
      <c r="B31" s="261"/>
      <c r="C31" s="66"/>
      <c r="D31" s="70"/>
      <c r="E31" s="71" t="s">
        <v>29</v>
      </c>
      <c r="F31" s="264" t="s">
        <v>81</v>
      </c>
      <c r="G31" s="72" t="s">
        <v>31</v>
      </c>
      <c r="H31" s="37"/>
      <c r="I31" s="3"/>
      <c r="J31" s="3"/>
      <c r="K31" s="38"/>
      <c r="L31" s="37"/>
      <c r="M31" s="3"/>
      <c r="N31" s="3"/>
      <c r="O31" s="38"/>
      <c r="P31" s="37"/>
      <c r="Q31" s="3"/>
      <c r="R31" s="3"/>
      <c r="S31" s="38"/>
      <c r="T31" s="70"/>
      <c r="U31" s="71" t="s">
        <v>29</v>
      </c>
      <c r="V31" s="264" t="s">
        <v>81</v>
      </c>
      <c r="W31" s="72" t="s">
        <v>44</v>
      </c>
      <c r="X31" s="76"/>
      <c r="Y31" s="74"/>
      <c r="Z31" s="74"/>
      <c r="AA31" s="75"/>
      <c r="AB31" s="74"/>
      <c r="AC31" s="74"/>
      <c r="AD31" s="74"/>
      <c r="AE31" s="75"/>
      <c r="AF31" s="74"/>
      <c r="AG31" s="74"/>
      <c r="AH31" s="74"/>
      <c r="AI31" s="75"/>
      <c r="AJ31" s="74"/>
      <c r="AK31" s="74"/>
      <c r="AL31" s="74"/>
      <c r="AM31" s="75"/>
      <c r="AN31" s="172"/>
      <c r="AO31" s="173"/>
      <c r="AP31" s="173"/>
      <c r="AQ31" s="173"/>
      <c r="AR31" s="174"/>
      <c r="AS31" s="82"/>
      <c r="AU31" s="109" t="s">
        <v>82</v>
      </c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3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3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</row>
    <row r="32" ht="15.75" customHeight="1">
      <c r="B32" s="261"/>
      <c r="C32" s="98" t="s">
        <v>4</v>
      </c>
      <c r="D32" s="42" t="s">
        <v>36</v>
      </c>
      <c r="E32" s="43" t="s">
        <v>40</v>
      </c>
      <c r="F32" s="262" t="s">
        <v>81</v>
      </c>
      <c r="G32" s="43" t="s">
        <v>31</v>
      </c>
      <c r="H32" s="162"/>
      <c r="I32" s="163" t="s">
        <v>40</v>
      </c>
      <c r="J32" s="163" t="s">
        <v>43</v>
      </c>
      <c r="K32" s="165" t="s">
        <v>31</v>
      </c>
      <c r="L32" s="155"/>
      <c r="M32" s="156" t="s">
        <v>40</v>
      </c>
      <c r="N32" s="156" t="s">
        <v>6</v>
      </c>
      <c r="O32" s="157" t="s">
        <v>35</v>
      </c>
      <c r="P32" s="162"/>
      <c r="Q32" s="163" t="s">
        <v>40</v>
      </c>
      <c r="R32" s="163" t="s">
        <v>43</v>
      </c>
      <c r="S32" s="165" t="s">
        <v>44</v>
      </c>
      <c r="T32" s="42" t="s">
        <v>36</v>
      </c>
      <c r="U32" s="43" t="s">
        <v>40</v>
      </c>
      <c r="V32" s="262" t="s">
        <v>81</v>
      </c>
      <c r="W32" s="45" t="s">
        <v>44</v>
      </c>
      <c r="X32" s="101"/>
      <c r="Y32" s="77"/>
      <c r="Z32" s="77"/>
      <c r="AA32" s="78"/>
      <c r="AB32" s="46"/>
      <c r="AC32" s="46"/>
      <c r="AD32" s="46"/>
      <c r="AE32" s="47"/>
      <c r="AF32" s="77"/>
      <c r="AG32" s="77"/>
      <c r="AH32" s="77"/>
      <c r="AI32" s="78"/>
      <c r="AJ32" s="77"/>
      <c r="AK32" s="77"/>
      <c r="AL32" s="77"/>
      <c r="AM32" s="78"/>
      <c r="AN32" s="49"/>
      <c r="AO32" s="50"/>
      <c r="AP32" s="50"/>
      <c r="AQ32" s="50"/>
      <c r="AR32" s="51"/>
      <c r="AS32" s="52">
        <v>8.0</v>
      </c>
      <c r="AU32" s="4" t="s">
        <v>83</v>
      </c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3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3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</row>
    <row r="33" ht="15.75" customHeight="1">
      <c r="B33" s="261"/>
      <c r="C33" s="66"/>
      <c r="D33" s="39" t="s">
        <v>36</v>
      </c>
      <c r="E33" s="40" t="s">
        <v>29</v>
      </c>
      <c r="F33" s="265" t="s">
        <v>81</v>
      </c>
      <c r="G33" s="40" t="s">
        <v>31</v>
      </c>
      <c r="H33" s="220" t="s">
        <v>36</v>
      </c>
      <c r="I33" s="221" t="s">
        <v>29</v>
      </c>
      <c r="J33" s="221" t="s">
        <v>43</v>
      </c>
      <c r="K33" s="223" t="s">
        <v>31</v>
      </c>
      <c r="L33" s="68"/>
      <c r="M33" s="68"/>
      <c r="N33" s="68"/>
      <c r="O33" s="68"/>
      <c r="P33" s="220"/>
      <c r="Q33" s="221" t="s">
        <v>29</v>
      </c>
      <c r="R33" s="221" t="s">
        <v>43</v>
      </c>
      <c r="S33" s="223" t="s">
        <v>44</v>
      </c>
      <c r="T33" s="266"/>
      <c r="U33" s="267"/>
      <c r="V33" s="130"/>
      <c r="W33" s="268"/>
      <c r="X33" s="76"/>
      <c r="Y33" s="74"/>
      <c r="Z33" s="74"/>
      <c r="AA33" s="75"/>
      <c r="AB33" s="77"/>
      <c r="AC33" s="77"/>
      <c r="AD33" s="77"/>
      <c r="AE33" s="78"/>
      <c r="AF33" s="77"/>
      <c r="AG33" s="77"/>
      <c r="AH33" s="77"/>
      <c r="AI33" s="78"/>
      <c r="AJ33" s="74"/>
      <c r="AK33" s="74"/>
      <c r="AL33" s="74"/>
      <c r="AM33" s="75"/>
      <c r="AN33" s="172"/>
      <c r="AO33" s="173"/>
      <c r="AP33" s="173"/>
      <c r="AQ33" s="173"/>
      <c r="AR33" s="174"/>
      <c r="AS33" s="82"/>
      <c r="AU33" s="4" t="s">
        <v>84</v>
      </c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3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3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</row>
    <row r="34" ht="15.75" customHeight="1">
      <c r="B34" s="261"/>
      <c r="C34" s="98" t="s">
        <v>5</v>
      </c>
      <c r="D34" s="269"/>
      <c r="E34" s="270"/>
      <c r="F34" s="270"/>
      <c r="G34" s="271"/>
      <c r="H34" s="162" t="s">
        <v>36</v>
      </c>
      <c r="I34" s="163" t="s">
        <v>40</v>
      </c>
      <c r="J34" s="163" t="s">
        <v>43</v>
      </c>
      <c r="K34" s="165" t="s">
        <v>31</v>
      </c>
      <c r="L34" s="155" t="s">
        <v>36</v>
      </c>
      <c r="M34" s="156" t="s">
        <v>40</v>
      </c>
      <c r="N34" s="156" t="s">
        <v>6</v>
      </c>
      <c r="O34" s="157" t="s">
        <v>35</v>
      </c>
      <c r="P34" s="162" t="s">
        <v>36</v>
      </c>
      <c r="Q34" s="163" t="s">
        <v>40</v>
      </c>
      <c r="R34" s="163" t="s">
        <v>43</v>
      </c>
      <c r="S34" s="165" t="s">
        <v>44</v>
      </c>
      <c r="T34" s="270"/>
      <c r="U34" s="270"/>
      <c r="V34" s="270"/>
      <c r="W34" s="271"/>
      <c r="X34" s="106" t="s">
        <v>29</v>
      </c>
      <c r="Y34" s="107">
        <v>18.0</v>
      </c>
      <c r="Z34" s="107" t="s">
        <v>42</v>
      </c>
      <c r="AA34" s="188"/>
      <c r="AB34" s="102" t="s">
        <v>29</v>
      </c>
      <c r="AC34" s="103">
        <v>16.0</v>
      </c>
      <c r="AD34" s="103" t="s">
        <v>46</v>
      </c>
      <c r="AE34" s="104"/>
      <c r="AF34" s="102" t="s">
        <v>40</v>
      </c>
      <c r="AG34" s="103">
        <v>18.0</v>
      </c>
      <c r="AH34" s="103" t="s">
        <v>44</v>
      </c>
      <c r="AI34" s="104"/>
      <c r="AJ34" s="107" t="s">
        <v>40</v>
      </c>
      <c r="AK34" s="107">
        <v>16.0</v>
      </c>
      <c r="AL34" s="107" t="s">
        <v>30</v>
      </c>
      <c r="AM34" s="108"/>
      <c r="AN34" s="49"/>
      <c r="AO34" s="50"/>
      <c r="AP34" s="50"/>
      <c r="AQ34" s="50"/>
      <c r="AR34" s="51"/>
      <c r="AS34" s="52">
        <v>8.0</v>
      </c>
      <c r="AU34" s="4" t="s">
        <v>85</v>
      </c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3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3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</row>
    <row r="35" ht="15.75" customHeight="1">
      <c r="B35" s="272"/>
      <c r="C35" s="66"/>
      <c r="D35" s="67"/>
      <c r="E35" s="68"/>
      <c r="F35" s="68"/>
      <c r="G35" s="69"/>
      <c r="H35" s="67"/>
      <c r="I35" s="68"/>
      <c r="J35" s="68"/>
      <c r="K35" s="69"/>
      <c r="L35" s="68"/>
      <c r="M35" s="68"/>
      <c r="N35" s="68"/>
      <c r="O35" s="68"/>
      <c r="P35" s="67"/>
      <c r="Q35" s="68"/>
      <c r="R35" s="68"/>
      <c r="S35" s="69"/>
      <c r="T35" s="67"/>
      <c r="U35" s="68"/>
      <c r="V35" s="68"/>
      <c r="W35" s="69"/>
      <c r="X35" s="120"/>
      <c r="Y35" s="121"/>
      <c r="Z35" s="121"/>
      <c r="AA35" s="121"/>
      <c r="AB35" s="273"/>
      <c r="AC35" s="274"/>
      <c r="AD35" s="274"/>
      <c r="AE35" s="275"/>
      <c r="AF35" s="120"/>
      <c r="AG35" s="121"/>
      <c r="AH35" s="121"/>
      <c r="AI35" s="122"/>
      <c r="AJ35" s="124" t="s">
        <v>40</v>
      </c>
      <c r="AK35" s="124" t="s">
        <v>60</v>
      </c>
      <c r="AL35" s="124" t="s">
        <v>30</v>
      </c>
      <c r="AM35" s="124" t="s">
        <v>51</v>
      </c>
      <c r="AN35" s="172"/>
      <c r="AO35" s="173"/>
      <c r="AP35" s="173"/>
      <c r="AQ35" s="173"/>
      <c r="AR35" s="174"/>
      <c r="AS35" s="82"/>
      <c r="AU35" s="4" t="s">
        <v>86</v>
      </c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3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3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</row>
    <row r="36" ht="15.75" customHeight="1">
      <c r="B36" s="15" t="s">
        <v>6</v>
      </c>
      <c r="C36" s="16"/>
      <c r="D36" s="17" t="s">
        <v>67</v>
      </c>
      <c r="E36" s="18"/>
      <c r="F36" s="18"/>
      <c r="G36" s="19"/>
      <c r="H36" s="17" t="s">
        <v>70</v>
      </c>
      <c r="I36" s="18"/>
      <c r="J36" s="18"/>
      <c r="K36" s="19"/>
      <c r="L36" s="17" t="s">
        <v>73</v>
      </c>
      <c r="M36" s="18"/>
      <c r="N36" s="18"/>
      <c r="O36" s="19"/>
      <c r="P36" s="259" t="s">
        <v>87</v>
      </c>
      <c r="Q36" s="18"/>
      <c r="R36" s="18"/>
      <c r="S36" s="19"/>
      <c r="T36" s="259" t="s">
        <v>88</v>
      </c>
      <c r="U36" s="18"/>
      <c r="V36" s="18"/>
      <c r="W36" s="19"/>
      <c r="X36" s="144" t="s">
        <v>18</v>
      </c>
      <c r="Y36" s="22"/>
      <c r="Z36" s="22"/>
      <c r="AA36" s="22"/>
      <c r="AB36" s="203" t="s">
        <v>19</v>
      </c>
      <c r="AC36" s="22"/>
      <c r="AD36" s="22"/>
      <c r="AE36" s="23"/>
      <c r="AF36" s="144" t="s">
        <v>20</v>
      </c>
      <c r="AG36" s="22"/>
      <c r="AH36" s="22"/>
      <c r="AI36" s="23"/>
      <c r="AJ36" s="146" t="s">
        <v>21</v>
      </c>
      <c r="AK36" s="18"/>
      <c r="AL36" s="18"/>
      <c r="AM36" s="19"/>
      <c r="AN36" s="147"/>
      <c r="AO36" s="148"/>
      <c r="AP36" s="148"/>
      <c r="AQ36" s="148"/>
      <c r="AR36" s="149"/>
      <c r="AS36" s="27"/>
      <c r="AU36" s="4" t="s">
        <v>89</v>
      </c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3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3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</row>
    <row r="37" ht="15.75" customHeight="1">
      <c r="B37" s="35"/>
      <c r="C37" s="36" t="s">
        <v>7</v>
      </c>
      <c r="D37" s="276"/>
      <c r="E37" s="184" t="s">
        <v>29</v>
      </c>
      <c r="F37" s="184" t="s">
        <v>32</v>
      </c>
      <c r="G37" s="184" t="s">
        <v>30</v>
      </c>
      <c r="H37" s="39"/>
      <c r="I37" s="40" t="s">
        <v>29</v>
      </c>
      <c r="J37" s="40" t="s">
        <v>32</v>
      </c>
      <c r="K37" s="41" t="s">
        <v>35</v>
      </c>
      <c r="L37" s="39"/>
      <c r="M37" s="40" t="s">
        <v>29</v>
      </c>
      <c r="N37" s="40" t="s">
        <v>32</v>
      </c>
      <c r="O37" s="40" t="s">
        <v>42</v>
      </c>
      <c r="P37" s="178"/>
      <c r="Q37" s="179" t="s">
        <v>29</v>
      </c>
      <c r="R37" s="277" t="s">
        <v>81</v>
      </c>
      <c r="S37" s="278" t="s">
        <v>42</v>
      </c>
      <c r="T37" s="178"/>
      <c r="U37" s="179" t="s">
        <v>29</v>
      </c>
      <c r="V37" s="277" t="s">
        <v>81</v>
      </c>
      <c r="W37" s="278" t="s">
        <v>30</v>
      </c>
      <c r="X37" s="101"/>
      <c r="Y37" s="77"/>
      <c r="Z37" s="77"/>
      <c r="AA37" s="78"/>
      <c r="AB37" s="77"/>
      <c r="AC37" s="77"/>
      <c r="AD37" s="77"/>
      <c r="AE37" s="78"/>
      <c r="AF37" s="77"/>
      <c r="AG37" s="77"/>
      <c r="AH37" s="77"/>
      <c r="AI37" s="78"/>
      <c r="AJ37" s="77"/>
      <c r="AK37" s="77"/>
      <c r="AL37" s="77"/>
      <c r="AM37" s="78"/>
      <c r="AN37" s="49"/>
      <c r="AO37" s="50"/>
      <c r="AP37" s="50"/>
      <c r="AQ37" s="50"/>
      <c r="AR37" s="51"/>
      <c r="AS37" s="52">
        <v>5.0</v>
      </c>
      <c r="AT37" s="2"/>
      <c r="AU37" s="4" t="s">
        <v>90</v>
      </c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3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3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</row>
    <row r="38" ht="15.75" customHeight="1">
      <c r="B38" s="35"/>
      <c r="C38" s="66"/>
      <c r="D38" s="37"/>
      <c r="E38" s="3"/>
      <c r="F38" s="3"/>
      <c r="G38" s="3"/>
      <c r="H38" s="37"/>
      <c r="I38" s="3"/>
      <c r="J38" s="3"/>
      <c r="K38" s="38"/>
      <c r="L38" s="37"/>
      <c r="M38" s="3"/>
      <c r="N38" s="3"/>
      <c r="O38" s="3"/>
      <c r="P38" s="37"/>
      <c r="Q38" s="3"/>
      <c r="R38" s="3"/>
      <c r="S38" s="38"/>
      <c r="T38" s="266"/>
      <c r="U38" s="267"/>
      <c r="V38" s="267"/>
      <c r="W38" s="268"/>
      <c r="X38" s="76"/>
      <c r="Y38" s="74"/>
      <c r="Z38" s="74"/>
      <c r="AA38" s="75"/>
      <c r="AB38" s="74"/>
      <c r="AC38" s="74"/>
      <c r="AD38" s="74"/>
      <c r="AE38" s="75"/>
      <c r="AF38" s="74"/>
      <c r="AG38" s="74"/>
      <c r="AH38" s="74"/>
      <c r="AI38" s="75"/>
      <c r="AJ38" s="74"/>
      <c r="AK38" s="74"/>
      <c r="AL38" s="74"/>
      <c r="AM38" s="75"/>
      <c r="AN38" s="172"/>
      <c r="AO38" s="173"/>
      <c r="AP38" s="173"/>
      <c r="AQ38" s="173"/>
      <c r="AR38" s="174"/>
      <c r="AS38" s="82"/>
      <c r="AT38" s="2"/>
      <c r="AU38" s="4" t="s">
        <v>91</v>
      </c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3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3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</row>
    <row r="39" ht="15.75" customHeight="1">
      <c r="B39" s="35"/>
      <c r="C39" s="98" t="s">
        <v>8</v>
      </c>
      <c r="D39" s="42"/>
      <c r="E39" s="43" t="s">
        <v>40</v>
      </c>
      <c r="F39" s="43" t="s">
        <v>32</v>
      </c>
      <c r="G39" s="43" t="s">
        <v>30</v>
      </c>
      <c r="H39" s="42"/>
      <c r="I39" s="43" t="s">
        <v>40</v>
      </c>
      <c r="J39" s="43" t="s">
        <v>32</v>
      </c>
      <c r="K39" s="45" t="s">
        <v>35</v>
      </c>
      <c r="L39" s="42"/>
      <c r="M39" s="43" t="s">
        <v>40</v>
      </c>
      <c r="N39" s="43" t="s">
        <v>32</v>
      </c>
      <c r="O39" s="43" t="s">
        <v>42</v>
      </c>
      <c r="P39" s="279"/>
      <c r="Q39" s="158" t="s">
        <v>40</v>
      </c>
      <c r="R39" s="280" t="s">
        <v>81</v>
      </c>
      <c r="S39" s="281" t="s">
        <v>42</v>
      </c>
      <c r="T39" s="279"/>
      <c r="U39" s="158" t="s">
        <v>40</v>
      </c>
      <c r="V39" s="280" t="s">
        <v>81</v>
      </c>
      <c r="W39" s="281" t="s">
        <v>30</v>
      </c>
      <c r="X39" s="101"/>
      <c r="Y39" s="77"/>
      <c r="Z39" s="77"/>
      <c r="AA39" s="78"/>
      <c r="AB39" s="77"/>
      <c r="AC39" s="77"/>
      <c r="AD39" s="77"/>
      <c r="AE39" s="78"/>
      <c r="AF39" s="77"/>
      <c r="AG39" s="77"/>
      <c r="AH39" s="77"/>
      <c r="AI39" s="78"/>
      <c r="AJ39" s="77"/>
      <c r="AK39" s="77"/>
      <c r="AL39" s="77"/>
      <c r="AM39" s="78"/>
      <c r="AN39" s="49"/>
      <c r="AO39" s="50"/>
      <c r="AP39" s="50"/>
      <c r="AQ39" s="50"/>
      <c r="AR39" s="51"/>
      <c r="AS39" s="52">
        <v>7.0</v>
      </c>
      <c r="AT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3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3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</row>
    <row r="40" ht="15.75" customHeight="1">
      <c r="B40" s="35"/>
      <c r="C40" s="66"/>
      <c r="D40" s="282" t="s">
        <v>36</v>
      </c>
      <c r="E40" s="73" t="s">
        <v>29</v>
      </c>
      <c r="F40" s="73" t="s">
        <v>32</v>
      </c>
      <c r="G40" s="73" t="s">
        <v>30</v>
      </c>
      <c r="H40" s="67"/>
      <c r="I40" s="68"/>
      <c r="J40" s="68"/>
      <c r="K40" s="69"/>
      <c r="L40" s="67"/>
      <c r="M40" s="68"/>
      <c r="N40" s="68"/>
      <c r="O40" s="68"/>
      <c r="P40" s="283"/>
      <c r="Q40" s="284"/>
      <c r="R40" s="284"/>
      <c r="S40" s="285"/>
      <c r="T40" s="286" t="s">
        <v>36</v>
      </c>
      <c r="U40" s="170" t="s">
        <v>29</v>
      </c>
      <c r="V40" s="287" t="s">
        <v>81</v>
      </c>
      <c r="W40" s="170" t="s">
        <v>30</v>
      </c>
      <c r="X40" s="76"/>
      <c r="Y40" s="74"/>
      <c r="Z40" s="74"/>
      <c r="AA40" s="75"/>
      <c r="AB40" s="77"/>
      <c r="AC40" s="77"/>
      <c r="AD40" s="77"/>
      <c r="AE40" s="78"/>
      <c r="AF40" s="77"/>
      <c r="AG40" s="77"/>
      <c r="AH40" s="77"/>
      <c r="AI40" s="78"/>
      <c r="AJ40" s="74"/>
      <c r="AK40" s="74"/>
      <c r="AL40" s="74"/>
      <c r="AM40" s="75"/>
      <c r="AN40" s="79"/>
      <c r="AO40" s="80"/>
      <c r="AP40" s="80"/>
      <c r="AQ40" s="80"/>
      <c r="AR40" s="81"/>
      <c r="AS40" s="82"/>
      <c r="AT40" s="2"/>
      <c r="AU40" s="288" t="s">
        <v>92</v>
      </c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3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3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</row>
    <row r="41" ht="15.75" customHeight="1">
      <c r="B41" s="35"/>
      <c r="C41" s="98" t="s">
        <v>9</v>
      </c>
      <c r="D41" s="42" t="s">
        <v>36</v>
      </c>
      <c r="E41" s="43" t="s">
        <v>40</v>
      </c>
      <c r="F41" s="43" t="s">
        <v>32</v>
      </c>
      <c r="G41" s="43" t="s">
        <v>30</v>
      </c>
      <c r="H41" s="42" t="s">
        <v>36</v>
      </c>
      <c r="I41" s="43" t="s">
        <v>40</v>
      </c>
      <c r="J41" s="43" t="s">
        <v>32</v>
      </c>
      <c r="K41" s="45" t="s">
        <v>35</v>
      </c>
      <c r="L41" s="42" t="s">
        <v>36</v>
      </c>
      <c r="M41" s="43" t="s">
        <v>40</v>
      </c>
      <c r="N41" s="43" t="s">
        <v>32</v>
      </c>
      <c r="O41" s="43" t="s">
        <v>42</v>
      </c>
      <c r="P41" s="279" t="s">
        <v>36</v>
      </c>
      <c r="Q41" s="158" t="s">
        <v>40</v>
      </c>
      <c r="R41" s="280" t="s">
        <v>81</v>
      </c>
      <c r="S41" s="281" t="s">
        <v>42</v>
      </c>
      <c r="T41" s="279" t="s">
        <v>36</v>
      </c>
      <c r="U41" s="158" t="s">
        <v>40</v>
      </c>
      <c r="V41" s="280" t="s">
        <v>81</v>
      </c>
      <c r="W41" s="281" t="s">
        <v>30</v>
      </c>
      <c r="X41" s="106" t="s">
        <v>29</v>
      </c>
      <c r="Y41" s="107">
        <v>18.0</v>
      </c>
      <c r="Z41" s="107" t="s">
        <v>30</v>
      </c>
      <c r="AA41" s="188"/>
      <c r="AB41" s="189" t="s">
        <v>29</v>
      </c>
      <c r="AC41" s="105">
        <v>16.0</v>
      </c>
      <c r="AD41" s="105" t="s">
        <v>31</v>
      </c>
      <c r="AE41" s="105" t="s">
        <v>45</v>
      </c>
      <c r="AF41" s="102" t="s">
        <v>40</v>
      </c>
      <c r="AG41" s="103">
        <v>18.0</v>
      </c>
      <c r="AH41" s="103" t="s">
        <v>31</v>
      </c>
      <c r="AI41" s="104" t="s">
        <v>45</v>
      </c>
      <c r="AN41" s="172"/>
      <c r="AO41" s="173"/>
      <c r="AP41" s="173"/>
      <c r="AQ41" s="173"/>
      <c r="AR41" s="174"/>
      <c r="AS41" s="52">
        <v>9.0</v>
      </c>
      <c r="AT41" s="2"/>
      <c r="AU41" s="195" t="s">
        <v>93</v>
      </c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3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3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</row>
    <row r="42" ht="15.75" customHeight="1">
      <c r="B42" s="289"/>
      <c r="C42" s="66"/>
      <c r="D42" s="67"/>
      <c r="E42" s="68"/>
      <c r="F42" s="68"/>
      <c r="G42" s="68"/>
      <c r="H42" s="67"/>
      <c r="I42" s="68"/>
      <c r="J42" s="68"/>
      <c r="K42" s="68"/>
      <c r="L42" s="67"/>
      <c r="M42" s="68"/>
      <c r="N42" s="68"/>
      <c r="O42" s="68"/>
      <c r="P42" s="67"/>
      <c r="Q42" s="68"/>
      <c r="R42" s="68"/>
      <c r="S42" s="69"/>
      <c r="T42" s="67"/>
      <c r="U42" s="68"/>
      <c r="V42" s="68"/>
      <c r="W42" s="69"/>
      <c r="X42" s="123" t="s">
        <v>29</v>
      </c>
      <c r="Y42" s="124" t="s">
        <v>50</v>
      </c>
      <c r="Z42" s="124" t="s">
        <v>30</v>
      </c>
      <c r="AA42" s="125" t="s">
        <v>51</v>
      </c>
      <c r="AB42" s="76"/>
      <c r="AC42" s="74"/>
      <c r="AD42" s="74"/>
      <c r="AE42" s="75"/>
      <c r="AF42" s="76"/>
      <c r="AG42" s="74"/>
      <c r="AH42" s="74"/>
      <c r="AI42" s="75"/>
      <c r="AN42" s="79"/>
      <c r="AO42" s="80"/>
      <c r="AP42" s="80"/>
      <c r="AQ42" s="80"/>
      <c r="AR42" s="81"/>
      <c r="AS42" s="82"/>
      <c r="AT42" s="2"/>
      <c r="AU42" s="290" t="s">
        <v>94</v>
      </c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3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3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</row>
    <row r="43" ht="15.75" customHeight="1">
      <c r="B43" s="257" t="s">
        <v>10</v>
      </c>
      <c r="C43" s="16"/>
      <c r="D43" s="17" t="s">
        <v>95</v>
      </c>
      <c r="E43" s="18"/>
      <c r="F43" s="18"/>
      <c r="G43" s="19"/>
      <c r="H43" s="291" t="s">
        <v>68</v>
      </c>
      <c r="I43" s="18"/>
      <c r="J43" s="18"/>
      <c r="K43" s="19"/>
      <c r="L43" s="292" t="s">
        <v>71</v>
      </c>
      <c r="M43" s="18"/>
      <c r="N43" s="18"/>
      <c r="O43" s="19"/>
      <c r="P43" s="292" t="s">
        <v>74</v>
      </c>
      <c r="Q43" s="18"/>
      <c r="R43" s="18"/>
      <c r="S43" s="19"/>
      <c r="T43" s="17"/>
      <c r="U43" s="18"/>
      <c r="V43" s="18"/>
      <c r="W43" s="19"/>
      <c r="X43" s="146" t="s">
        <v>18</v>
      </c>
      <c r="Y43" s="18"/>
      <c r="Z43" s="18"/>
      <c r="AA43" s="18"/>
      <c r="AB43" s="145" t="s">
        <v>19</v>
      </c>
      <c r="AC43" s="18"/>
      <c r="AD43" s="18"/>
      <c r="AE43" s="19"/>
      <c r="AF43" s="144" t="s">
        <v>20</v>
      </c>
      <c r="AG43" s="22"/>
      <c r="AH43" s="22"/>
      <c r="AI43" s="23"/>
      <c r="AJ43" s="146" t="s">
        <v>21</v>
      </c>
      <c r="AK43" s="18"/>
      <c r="AL43" s="18"/>
      <c r="AM43" s="19"/>
      <c r="AN43" s="143"/>
      <c r="AO43" s="204"/>
      <c r="AP43" s="204"/>
      <c r="AQ43" s="204"/>
      <c r="AR43" s="205"/>
      <c r="AS43" s="293"/>
      <c r="AT43" s="2"/>
      <c r="AU43" s="195" t="s">
        <v>96</v>
      </c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3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3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</row>
    <row r="44" ht="15.75" customHeight="1">
      <c r="B44" s="261"/>
      <c r="C44" s="36" t="s">
        <v>11</v>
      </c>
      <c r="D44" s="37"/>
      <c r="E44" s="3"/>
      <c r="F44" s="3"/>
      <c r="G44" s="38"/>
      <c r="H44" s="180"/>
      <c r="I44" s="181" t="s">
        <v>29</v>
      </c>
      <c r="J44" s="181" t="s">
        <v>43</v>
      </c>
      <c r="K44" s="181" t="s">
        <v>46</v>
      </c>
      <c r="L44" s="217"/>
      <c r="M44" s="218" t="s">
        <v>29</v>
      </c>
      <c r="N44" s="218" t="s">
        <v>6</v>
      </c>
      <c r="O44" s="218" t="s">
        <v>38</v>
      </c>
      <c r="P44" s="180"/>
      <c r="Q44" s="181" t="s">
        <v>29</v>
      </c>
      <c r="R44" s="181" t="s">
        <v>43</v>
      </c>
      <c r="S44" s="183" t="s">
        <v>38</v>
      </c>
      <c r="T44" s="37"/>
      <c r="U44" s="3"/>
      <c r="V44" s="3"/>
      <c r="W44" s="38"/>
      <c r="X44" s="101"/>
      <c r="Y44" s="77"/>
      <c r="Z44" s="77"/>
      <c r="AA44" s="78"/>
      <c r="AB44" s="77"/>
      <c r="AC44" s="77"/>
      <c r="AD44" s="77"/>
      <c r="AE44" s="78"/>
      <c r="AF44" s="77"/>
      <c r="AG44" s="77"/>
      <c r="AH44" s="77"/>
      <c r="AI44" s="78"/>
      <c r="AJ44" s="77"/>
      <c r="AK44" s="77"/>
      <c r="AL44" s="77"/>
      <c r="AM44" s="78"/>
      <c r="AN44" s="172"/>
      <c r="AO44" s="173"/>
      <c r="AP44" s="173"/>
      <c r="AQ44" s="173"/>
      <c r="AR44" s="174"/>
      <c r="AS44" s="52">
        <v>4.0</v>
      </c>
      <c r="AT44" s="2"/>
      <c r="AU44" s="195" t="s">
        <v>97</v>
      </c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3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3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</row>
    <row r="45" ht="15.75" customHeight="1">
      <c r="B45" s="261"/>
      <c r="C45" s="66"/>
      <c r="D45" s="167" t="s">
        <v>36</v>
      </c>
      <c r="E45" s="168" t="s">
        <v>29</v>
      </c>
      <c r="F45" s="168" t="s">
        <v>6</v>
      </c>
      <c r="G45" s="169" t="s">
        <v>37</v>
      </c>
      <c r="H45" s="67"/>
      <c r="I45" s="68"/>
      <c r="J45" s="68"/>
      <c r="K45" s="68"/>
      <c r="L45" s="67"/>
      <c r="M45" s="68"/>
      <c r="N45" s="68"/>
      <c r="O45" s="68"/>
      <c r="P45" s="67"/>
      <c r="Q45" s="68"/>
      <c r="R45" s="68"/>
      <c r="S45" s="69"/>
      <c r="T45" s="37"/>
      <c r="U45" s="3"/>
      <c r="V45" s="3"/>
      <c r="W45" s="38"/>
      <c r="X45" s="76"/>
      <c r="Y45" s="74"/>
      <c r="Z45" s="74"/>
      <c r="AA45" s="75"/>
      <c r="AB45" s="74"/>
      <c r="AC45" s="74"/>
      <c r="AD45" s="74"/>
      <c r="AE45" s="75"/>
      <c r="AF45" s="74"/>
      <c r="AG45" s="74"/>
      <c r="AH45" s="74"/>
      <c r="AI45" s="75"/>
      <c r="AJ45" s="74"/>
      <c r="AK45" s="74"/>
      <c r="AL45" s="74"/>
      <c r="AM45" s="75"/>
      <c r="AN45" s="79"/>
      <c r="AO45" s="80"/>
      <c r="AP45" s="80"/>
      <c r="AQ45" s="80"/>
      <c r="AR45" s="81"/>
      <c r="AS45" s="82"/>
      <c r="AT45" s="2"/>
      <c r="AU45" s="195" t="s">
        <v>98</v>
      </c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3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3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</row>
    <row r="46" ht="15.75" customHeight="1">
      <c r="B46" s="261"/>
      <c r="C46" s="98" t="s">
        <v>12</v>
      </c>
      <c r="D46" s="37"/>
      <c r="E46" s="3"/>
      <c r="F46" s="3"/>
      <c r="G46" s="38"/>
      <c r="H46" s="162"/>
      <c r="I46" s="163" t="s">
        <v>40</v>
      </c>
      <c r="J46" s="163" t="s">
        <v>43</v>
      </c>
      <c r="K46" s="165" t="s">
        <v>46</v>
      </c>
      <c r="L46" s="155"/>
      <c r="M46" s="156" t="s">
        <v>40</v>
      </c>
      <c r="N46" s="156" t="s">
        <v>6</v>
      </c>
      <c r="O46" s="157" t="s">
        <v>38</v>
      </c>
      <c r="P46" s="162"/>
      <c r="Q46" s="163" t="s">
        <v>40</v>
      </c>
      <c r="R46" s="163" t="s">
        <v>43</v>
      </c>
      <c r="S46" s="165" t="s">
        <v>38</v>
      </c>
      <c r="T46" s="99"/>
      <c r="U46" s="100"/>
      <c r="V46" s="100"/>
      <c r="W46" s="208"/>
      <c r="X46" s="101"/>
      <c r="Y46" s="77"/>
      <c r="Z46" s="77"/>
      <c r="AA46" s="78"/>
      <c r="AB46" s="77"/>
      <c r="AC46" s="77"/>
      <c r="AD46" s="77"/>
      <c r="AE46" s="78"/>
      <c r="AF46" s="77"/>
      <c r="AG46" s="77"/>
      <c r="AH46" s="77"/>
      <c r="AI46" s="78"/>
      <c r="AJ46" s="77"/>
      <c r="AK46" s="77"/>
      <c r="AL46" s="77"/>
      <c r="AM46" s="78"/>
      <c r="AN46" s="172"/>
      <c r="AO46" s="173"/>
      <c r="AP46" s="173"/>
      <c r="AQ46" s="173"/>
      <c r="AR46" s="174"/>
      <c r="AS46" s="52">
        <v>4.0</v>
      </c>
      <c r="AT46" s="2"/>
      <c r="AU46" s="2" t="s">
        <v>99</v>
      </c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3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3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</row>
    <row r="47" ht="15.75" customHeight="1">
      <c r="B47" s="261"/>
      <c r="C47" s="66"/>
      <c r="D47" s="67"/>
      <c r="E47" s="68"/>
      <c r="F47" s="68"/>
      <c r="G47" s="69"/>
      <c r="H47" s="221" t="s">
        <v>36</v>
      </c>
      <c r="I47" s="221" t="s">
        <v>29</v>
      </c>
      <c r="J47" s="221" t="s">
        <v>43</v>
      </c>
      <c r="K47" s="221" t="s">
        <v>46</v>
      </c>
      <c r="L47" s="67"/>
      <c r="M47" s="68"/>
      <c r="N47" s="68"/>
      <c r="O47" s="69"/>
      <c r="P47" s="67"/>
      <c r="Q47" s="68"/>
      <c r="R47" s="68"/>
      <c r="S47" s="69"/>
      <c r="T47" s="67"/>
      <c r="U47" s="68"/>
      <c r="V47" s="68"/>
      <c r="W47" s="69"/>
      <c r="X47" s="101"/>
      <c r="Y47" s="77"/>
      <c r="Z47" s="77"/>
      <c r="AA47" s="78"/>
      <c r="AB47" s="74"/>
      <c r="AC47" s="74"/>
      <c r="AD47" s="74"/>
      <c r="AE47" s="75"/>
      <c r="AF47" s="74"/>
      <c r="AG47" s="77"/>
      <c r="AH47" s="77"/>
      <c r="AI47" s="78"/>
      <c r="AJ47" s="74"/>
      <c r="AK47" s="74"/>
      <c r="AL47" s="74"/>
      <c r="AM47" s="75"/>
      <c r="AN47" s="67"/>
      <c r="AO47" s="68"/>
      <c r="AP47" s="68"/>
      <c r="AQ47" s="68"/>
      <c r="AR47" s="69"/>
      <c r="AS47" s="82"/>
      <c r="AT47" s="2"/>
      <c r="AU47" s="2" t="s">
        <v>100</v>
      </c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3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3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</row>
    <row r="48" ht="15.75" customHeight="1">
      <c r="B48" s="261"/>
      <c r="C48" s="98" t="s">
        <v>13</v>
      </c>
      <c r="D48" s="99"/>
      <c r="E48" s="100"/>
      <c r="F48" s="100"/>
      <c r="G48" s="208"/>
      <c r="H48" s="162" t="s">
        <v>36</v>
      </c>
      <c r="I48" s="163" t="s">
        <v>40</v>
      </c>
      <c r="J48" s="163" t="s">
        <v>43</v>
      </c>
      <c r="K48" s="163" t="s">
        <v>46</v>
      </c>
      <c r="L48" s="155" t="s">
        <v>36</v>
      </c>
      <c r="M48" s="156" t="s">
        <v>40</v>
      </c>
      <c r="N48" s="156" t="s">
        <v>6</v>
      </c>
      <c r="O48" s="156" t="s">
        <v>38</v>
      </c>
      <c r="P48" s="162" t="s">
        <v>36</v>
      </c>
      <c r="Q48" s="163" t="s">
        <v>40</v>
      </c>
      <c r="R48" s="163" t="s">
        <v>43</v>
      </c>
      <c r="S48" s="165" t="s">
        <v>38</v>
      </c>
      <c r="T48" s="99"/>
      <c r="U48" s="100"/>
      <c r="V48" s="100"/>
      <c r="W48" s="208"/>
      <c r="X48" s="102" t="s">
        <v>29</v>
      </c>
      <c r="Y48" s="103">
        <v>18.0</v>
      </c>
      <c r="Z48" s="103" t="s">
        <v>38</v>
      </c>
      <c r="AA48" s="104"/>
      <c r="AB48" s="107" t="s">
        <v>29</v>
      </c>
      <c r="AC48" s="107">
        <v>16.0</v>
      </c>
      <c r="AD48" s="107" t="s">
        <v>38</v>
      </c>
      <c r="AE48" s="108"/>
      <c r="AF48" s="107" t="s">
        <v>40</v>
      </c>
      <c r="AG48" s="103">
        <v>18.0</v>
      </c>
      <c r="AH48" s="103" t="s">
        <v>46</v>
      </c>
      <c r="AI48" s="104"/>
      <c r="AJ48" s="77"/>
      <c r="AK48" s="77"/>
      <c r="AL48" s="77"/>
      <c r="AM48" s="78"/>
      <c r="AN48" s="37"/>
      <c r="AO48" s="3"/>
      <c r="AP48" s="3"/>
      <c r="AQ48" s="3"/>
      <c r="AR48" s="38"/>
      <c r="AS48" s="52">
        <v>6.0</v>
      </c>
      <c r="AT48" s="2"/>
      <c r="AU48" s="2" t="s">
        <v>101</v>
      </c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3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3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</row>
    <row r="49" ht="15.75" customHeight="1">
      <c r="B49" s="294"/>
      <c r="C49" s="228"/>
      <c r="D49" s="243"/>
      <c r="E49" s="241"/>
      <c r="F49" s="241"/>
      <c r="G49" s="246"/>
      <c r="H49" s="243"/>
      <c r="I49" s="241"/>
      <c r="J49" s="241"/>
      <c r="K49" s="241"/>
      <c r="L49" s="243"/>
      <c r="M49" s="241"/>
      <c r="N49" s="241"/>
      <c r="O49" s="241"/>
      <c r="P49" s="243"/>
      <c r="Q49" s="241"/>
      <c r="R49" s="241"/>
      <c r="S49" s="246"/>
      <c r="T49" s="243"/>
      <c r="U49" s="241"/>
      <c r="V49" s="241"/>
      <c r="W49" s="246"/>
      <c r="X49" s="295"/>
      <c r="Y49" s="295"/>
      <c r="Z49" s="295"/>
      <c r="AA49" s="295"/>
      <c r="AB49" s="296"/>
      <c r="AC49" s="295"/>
      <c r="AD49" s="295"/>
      <c r="AE49" s="295"/>
      <c r="AF49" s="297"/>
      <c r="AG49" s="241"/>
      <c r="AH49" s="241"/>
      <c r="AI49" s="241"/>
      <c r="AJ49" s="243"/>
      <c r="AK49" s="241"/>
      <c r="AL49" s="241"/>
      <c r="AM49" s="241"/>
      <c r="AN49" s="243"/>
      <c r="AO49" s="241"/>
      <c r="AP49" s="241"/>
      <c r="AQ49" s="241"/>
      <c r="AR49" s="246"/>
      <c r="AS49" s="247"/>
      <c r="AT49" s="2"/>
      <c r="AU49" s="28" t="s">
        <v>102</v>
      </c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3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3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</row>
    <row r="50" ht="15.75" customHeight="1">
      <c r="B50" s="2"/>
      <c r="C50" s="2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2"/>
      <c r="AU50" s="28" t="s">
        <v>103</v>
      </c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3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3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</row>
    <row r="51" ht="15.75" customHeight="1">
      <c r="B51" s="2"/>
      <c r="C51" s="298" t="s">
        <v>104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2"/>
      <c r="AU51" s="28" t="s">
        <v>105</v>
      </c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3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3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</row>
    <row r="52" ht="15.75" customHeight="1">
      <c r="B52" s="2"/>
      <c r="C52" s="299" t="s">
        <v>106</v>
      </c>
      <c r="D52" s="40"/>
      <c r="E52" s="40"/>
      <c r="F52" s="40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3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3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</row>
    <row r="53" ht="15.75" customHeight="1">
      <c r="B53" s="2"/>
      <c r="C53" s="300" t="s">
        <v>107</v>
      </c>
      <c r="D53" s="181"/>
      <c r="E53" s="181"/>
      <c r="F53" s="181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3"/>
      <c r="AT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3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3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</row>
    <row r="54" ht="15.75" customHeight="1">
      <c r="B54" s="2"/>
      <c r="C54" s="301" t="s">
        <v>108</v>
      </c>
      <c r="D54" s="218"/>
      <c r="E54" s="218"/>
      <c r="F54" s="218"/>
      <c r="G54" s="218"/>
      <c r="H54" s="218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3"/>
      <c r="AT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3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3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</row>
    <row r="55" ht="15.75" customHeight="1">
      <c r="B55" s="2"/>
      <c r="C55" s="302" t="s">
        <v>109</v>
      </c>
      <c r="D55" s="179"/>
      <c r="E55" s="179"/>
      <c r="F55" s="179"/>
      <c r="G55" s="179"/>
      <c r="H55" s="179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3"/>
      <c r="AT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3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3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</row>
    <row r="56" ht="15.75" customHeight="1">
      <c r="B56" s="2"/>
      <c r="C56" s="303" t="s">
        <v>110</v>
      </c>
      <c r="D56" s="304"/>
      <c r="E56" s="304"/>
      <c r="F56" s="30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3"/>
      <c r="AT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3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3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</row>
    <row r="57" ht="15.75" customHeight="1">
      <c r="B57" s="2"/>
      <c r="C57" s="305" t="s">
        <v>111</v>
      </c>
      <c r="D57" s="306"/>
      <c r="E57" s="306"/>
      <c r="F57" s="306"/>
      <c r="G57" s="306"/>
      <c r="H57" s="306"/>
      <c r="I57" s="306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3"/>
      <c r="AT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3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3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</row>
    <row r="58" ht="15.75" customHeight="1">
      <c r="B58" s="2"/>
      <c r="C58" s="2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3"/>
      <c r="AT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3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3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</row>
    <row r="59" ht="15.75" customHeight="1">
      <c r="B59" s="2"/>
      <c r="C59" s="2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3"/>
      <c r="AT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3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3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</row>
    <row r="60" ht="15.75" customHeight="1">
      <c r="B60" s="2"/>
      <c r="C60" s="2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3"/>
      <c r="AT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3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3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</row>
    <row r="61" ht="15.75" customHeight="1">
      <c r="B61" s="2"/>
      <c r="C61" s="2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3"/>
      <c r="AT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3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3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</row>
    <row r="62" ht="15.75" customHeight="1">
      <c r="B62" s="2"/>
      <c r="C62" s="2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3"/>
      <c r="AT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3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3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</row>
    <row r="63" ht="15.75" customHeight="1">
      <c r="B63" s="2"/>
      <c r="C63" s="2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3"/>
      <c r="AT63" s="2"/>
      <c r="AU63" s="3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3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3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</row>
    <row r="64" ht="15.75" customHeight="1">
      <c r="B64" s="2"/>
      <c r="C64" s="2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3"/>
      <c r="AT64" s="2"/>
      <c r="AU64" s="3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3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3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</row>
    <row r="65" ht="15.75" customHeight="1">
      <c r="B65" s="2"/>
      <c r="C65" s="2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3"/>
      <c r="AT65" s="2"/>
      <c r="AU65" s="3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3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3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</row>
    <row r="66" ht="15.75" customHeight="1">
      <c r="B66" s="2"/>
      <c r="C66" s="2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3"/>
      <c r="AT66" s="2"/>
      <c r="AU66" s="3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3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3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</row>
    <row r="67" ht="15.75" customHeight="1">
      <c r="B67" s="2"/>
      <c r="C67" s="2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3"/>
      <c r="AT67" s="2"/>
      <c r="AU67" s="3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3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3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</row>
    <row r="68" ht="15.75" customHeight="1">
      <c r="B68" s="2"/>
      <c r="C68" s="2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3"/>
      <c r="AT68" s="2"/>
      <c r="AU68" s="3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3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3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</row>
    <row r="69" ht="15.75" customHeight="1">
      <c r="B69" s="2"/>
      <c r="C69" s="2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3"/>
      <c r="AT69" s="2"/>
      <c r="AU69" s="3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3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3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</row>
    <row r="70" ht="15.75" customHeight="1">
      <c r="B70" s="2"/>
      <c r="C70" s="2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3"/>
      <c r="AT70" s="2"/>
      <c r="AU70" s="3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3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3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</row>
    <row r="71" ht="15.75" customHeight="1">
      <c r="B71" s="2"/>
      <c r="C71" s="2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3"/>
      <c r="AT71" s="2"/>
      <c r="AU71" s="3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3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3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</row>
    <row r="72" ht="15.75" customHeight="1">
      <c r="B72" s="2"/>
      <c r="C72" s="2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3"/>
      <c r="AT72" s="2"/>
      <c r="AU72" s="3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3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3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</row>
    <row r="73" ht="15.75" customHeight="1">
      <c r="B73" s="2"/>
      <c r="C73" s="2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3"/>
      <c r="AT73" s="2"/>
      <c r="AU73" s="3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3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3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</row>
    <row r="74" ht="15.75" customHeight="1">
      <c r="B74" s="2"/>
      <c r="C74" s="2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3"/>
      <c r="AT74" s="2"/>
      <c r="AU74" s="3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3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3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</row>
    <row r="75" ht="15.75" customHeight="1">
      <c r="B75" s="2"/>
      <c r="C75" s="2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3"/>
      <c r="AT75" s="2"/>
      <c r="AU75" s="3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3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3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</row>
    <row r="76" ht="15.75" customHeight="1">
      <c r="B76" s="2"/>
      <c r="C76" s="2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3"/>
      <c r="AT76" s="2"/>
      <c r="AU76" s="3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3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3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</row>
    <row r="77" ht="15.75" customHeight="1">
      <c r="B77" s="2"/>
      <c r="C77" s="2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3"/>
      <c r="AT77" s="2"/>
      <c r="AU77" s="3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3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3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</row>
    <row r="78" ht="15.75" customHeight="1">
      <c r="B78" s="2"/>
      <c r="C78" s="2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2"/>
      <c r="AU78" s="3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3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3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</row>
    <row r="79" ht="15.75" customHeight="1">
      <c r="B79" s="2"/>
      <c r="C79" s="2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2"/>
      <c r="AU79" s="3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3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3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</row>
    <row r="80" ht="15.75" customHeight="1">
      <c r="B80" s="2"/>
      <c r="C80" s="2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2"/>
      <c r="AU80" s="3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3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3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</row>
    <row r="81" ht="15.75" customHeight="1">
      <c r="B81" s="2"/>
      <c r="C81" s="2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2"/>
      <c r="AU81" s="3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3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3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</row>
    <row r="82" ht="15.75" customHeight="1">
      <c r="B82" s="2"/>
      <c r="C82" s="2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2"/>
      <c r="AU82" s="3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3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3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</row>
    <row r="83" ht="15.75" customHeight="1">
      <c r="B83" s="2"/>
      <c r="C83" s="2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2"/>
      <c r="AU83" s="3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3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3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</row>
    <row r="84" ht="15.75" customHeight="1">
      <c r="B84" s="2"/>
      <c r="C84" s="2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2"/>
      <c r="AU84" s="3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3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3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</row>
    <row r="85" ht="15.75" customHeight="1">
      <c r="B85" s="2"/>
      <c r="C85" s="2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2"/>
      <c r="AU85" s="3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3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3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</row>
    <row r="86" ht="15.75" customHeight="1">
      <c r="B86" s="2"/>
      <c r="C86" s="2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2"/>
      <c r="AU86" s="3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3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3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</row>
    <row r="87" ht="15.75" customHeight="1">
      <c r="B87" s="2"/>
      <c r="C87" s="2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2"/>
      <c r="AU87" s="3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3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3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</row>
    <row r="88" ht="15.75" customHeight="1">
      <c r="B88" s="2"/>
      <c r="C88" s="2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2"/>
      <c r="AU88" s="3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3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3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</row>
    <row r="89" ht="15.75" customHeight="1">
      <c r="B89" s="2"/>
      <c r="C89" s="2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2"/>
      <c r="AU89" s="3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3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3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</row>
    <row r="90" ht="15.75" customHeight="1">
      <c r="B90" s="2"/>
      <c r="C90" s="2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2"/>
      <c r="AU90" s="3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3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3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</row>
    <row r="91" ht="15.75" customHeight="1">
      <c r="B91" s="2"/>
      <c r="C91" s="2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2"/>
      <c r="AU91" s="3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3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3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</row>
    <row r="92" ht="15.75" customHeight="1">
      <c r="B92" s="2"/>
      <c r="C92" s="2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2"/>
      <c r="AU92" s="3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3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3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</row>
    <row r="93" ht="15.75" customHeight="1">
      <c r="B93" s="2"/>
      <c r="C93" s="2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2"/>
      <c r="AU93" s="3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3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3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</row>
    <row r="94" ht="15.75" customHeight="1">
      <c r="B94" s="2"/>
      <c r="C94" s="2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2"/>
      <c r="AU94" s="3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3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3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</row>
    <row r="95" ht="15.75" customHeight="1">
      <c r="B95" s="2"/>
      <c r="C95" s="2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2"/>
      <c r="AU95" s="3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3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3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</row>
    <row r="96" ht="15.75" customHeight="1">
      <c r="B96" s="2"/>
      <c r="C96" s="2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2"/>
      <c r="AU96" s="3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3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3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</row>
    <row r="97" ht="15.75" customHeight="1">
      <c r="B97" s="2"/>
      <c r="C97" s="2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2"/>
      <c r="AU97" s="3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3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3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</row>
    <row r="98" ht="15.75" customHeight="1">
      <c r="B98" s="2"/>
      <c r="C98" s="2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2"/>
      <c r="AU98" s="3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3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3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</row>
    <row r="99" ht="15.75" customHeight="1">
      <c r="B99" s="2"/>
      <c r="C99" s="2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2"/>
      <c r="AU99" s="3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3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3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</row>
    <row r="100" ht="15.75" customHeight="1">
      <c r="B100" s="2"/>
      <c r="C100" s="2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2"/>
      <c r="AU100" s="3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3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3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</row>
    <row r="101" ht="15.75" customHeight="1">
      <c r="B101" s="2"/>
      <c r="C101" s="2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2"/>
      <c r="AU101" s="3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3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3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</row>
    <row r="102" ht="15.75" customHeight="1">
      <c r="B102" s="2"/>
      <c r="C102" s="2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2"/>
      <c r="AU102" s="3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3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3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</row>
    <row r="103" ht="15.75" customHeight="1">
      <c r="B103" s="2"/>
      <c r="C103" s="2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2"/>
      <c r="AU103" s="3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3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3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</row>
    <row r="104" ht="15.75" customHeight="1">
      <c r="B104" s="2"/>
      <c r="C104" s="2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2"/>
      <c r="AU104" s="3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3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3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</row>
    <row r="105" ht="15.75" customHeight="1">
      <c r="B105" s="2"/>
      <c r="C105" s="2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2"/>
      <c r="AU105" s="3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3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3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</row>
    <row r="106" ht="15.75" customHeight="1">
      <c r="B106" s="2"/>
      <c r="C106" s="2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2"/>
      <c r="AU106" s="3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3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3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</row>
    <row r="107" ht="15.75" customHeight="1">
      <c r="B107" s="2"/>
      <c r="C107" s="2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2"/>
      <c r="AU107" s="3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3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3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</row>
    <row r="108" ht="15.75" customHeight="1">
      <c r="B108" s="2"/>
      <c r="C108" s="2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2"/>
      <c r="AU108" s="3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3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3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</row>
    <row r="109" ht="15.75" customHeight="1">
      <c r="B109" s="2"/>
      <c r="C109" s="2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2"/>
      <c r="AU109" s="3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3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3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</row>
    <row r="110" ht="15.75" customHeight="1">
      <c r="B110" s="2"/>
      <c r="C110" s="2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2"/>
      <c r="AU110" s="3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3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3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</row>
    <row r="111" ht="15.75" customHeight="1">
      <c r="B111" s="2"/>
      <c r="C111" s="2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2"/>
      <c r="AU111" s="3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3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3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</row>
    <row r="112" ht="15.75" customHeight="1">
      <c r="B112" s="2"/>
      <c r="C112" s="2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2"/>
      <c r="AU112" s="3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3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3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</row>
    <row r="113" ht="15.75" customHeight="1">
      <c r="B113" s="2"/>
      <c r="C113" s="2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2"/>
      <c r="AU113" s="3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3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3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</row>
    <row r="114" ht="15.75" customHeight="1">
      <c r="B114" s="2"/>
      <c r="C114" s="2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2"/>
      <c r="AU114" s="3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3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3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</row>
    <row r="115" ht="15.75" customHeight="1">
      <c r="B115" s="2"/>
      <c r="C115" s="2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2"/>
      <c r="AU115" s="3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3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3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</row>
    <row r="116" ht="15.75" customHeight="1">
      <c r="B116" s="2"/>
      <c r="C116" s="2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2"/>
      <c r="AU116" s="3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3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3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</row>
    <row r="117" ht="15.75" customHeight="1">
      <c r="B117" s="2"/>
      <c r="C117" s="2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2"/>
      <c r="AU117" s="3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3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3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</row>
    <row r="118" ht="15.75" customHeight="1">
      <c r="B118" s="2"/>
      <c r="C118" s="2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2"/>
      <c r="AU118" s="3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3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3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</row>
    <row r="119" ht="15.75" customHeight="1">
      <c r="B119" s="2"/>
      <c r="C119" s="2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2"/>
      <c r="AU119" s="3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3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3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</row>
    <row r="120" ht="15.75" customHeight="1">
      <c r="B120" s="2"/>
      <c r="C120" s="2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2"/>
      <c r="AU120" s="3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3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3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</row>
    <row r="121" ht="15.75" customHeight="1">
      <c r="B121" s="2"/>
      <c r="C121" s="2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2"/>
      <c r="AU121" s="3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3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3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</row>
    <row r="122" ht="15.75" customHeight="1">
      <c r="B122" s="2"/>
      <c r="C122" s="2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2"/>
      <c r="AU122" s="3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3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3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</row>
    <row r="123" ht="15.75" customHeight="1">
      <c r="B123" s="2"/>
      <c r="C123" s="2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2"/>
      <c r="AU123" s="3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3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3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</row>
    <row r="124" ht="15.75" customHeight="1">
      <c r="B124" s="2"/>
      <c r="C124" s="2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2"/>
      <c r="AU124" s="3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3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3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</row>
    <row r="125" ht="15.75" customHeight="1">
      <c r="B125" s="2"/>
      <c r="C125" s="2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2"/>
      <c r="AU125" s="3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3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3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</row>
    <row r="126" ht="15.75" customHeight="1">
      <c r="B126" s="2"/>
      <c r="C126" s="2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2"/>
      <c r="AU126" s="3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3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3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</row>
    <row r="127" ht="15.75" customHeight="1">
      <c r="B127" s="2"/>
      <c r="C127" s="2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2"/>
      <c r="AU127" s="3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3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3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</row>
    <row r="128" ht="15.75" customHeight="1">
      <c r="B128" s="2"/>
      <c r="C128" s="2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2"/>
      <c r="AU128" s="3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3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3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</row>
    <row r="129" ht="15.75" customHeight="1">
      <c r="B129" s="2"/>
      <c r="C129" s="2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2"/>
      <c r="AU129" s="3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3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3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</row>
    <row r="130" ht="15.75" customHeight="1">
      <c r="B130" s="2"/>
      <c r="C130" s="2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2"/>
      <c r="AU130" s="3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3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3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</row>
    <row r="131" ht="15.75" customHeight="1">
      <c r="B131" s="2"/>
      <c r="C131" s="2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2"/>
      <c r="AU131" s="3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3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3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</row>
    <row r="132" ht="15.75" customHeight="1">
      <c r="B132" s="2"/>
      <c r="C132" s="2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2"/>
      <c r="AU132" s="3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3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3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</row>
    <row r="133" ht="15.75" customHeight="1">
      <c r="B133" s="2"/>
      <c r="C133" s="2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2"/>
      <c r="AU133" s="3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3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3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</row>
    <row r="134" ht="15.75" customHeight="1">
      <c r="B134" s="2"/>
      <c r="C134" s="2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2"/>
      <c r="AU134" s="3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3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3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</row>
    <row r="135" ht="15.75" customHeight="1">
      <c r="B135" s="2"/>
      <c r="C135" s="2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2"/>
      <c r="AU135" s="3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3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3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</row>
    <row r="136" ht="15.75" customHeight="1">
      <c r="B136" s="2"/>
      <c r="C136" s="2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2"/>
      <c r="AU136" s="3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3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3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</row>
    <row r="137" ht="15.75" customHeight="1">
      <c r="B137" s="2"/>
      <c r="C137" s="2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2"/>
      <c r="AU137" s="3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3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3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</row>
    <row r="138" ht="15.75" customHeight="1">
      <c r="B138" s="2"/>
      <c r="C138" s="2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2"/>
      <c r="AU138" s="3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3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3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</row>
    <row r="139" ht="15.75" customHeight="1">
      <c r="B139" s="2"/>
      <c r="C139" s="2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2"/>
      <c r="AU139" s="3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3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3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</row>
    <row r="140" ht="15.75" customHeight="1">
      <c r="B140" s="2"/>
      <c r="C140" s="2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2"/>
      <c r="AU140" s="3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3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3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</row>
    <row r="141" ht="15.75" customHeight="1">
      <c r="B141" s="2"/>
      <c r="C141" s="2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2"/>
      <c r="AU141" s="3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3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3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</row>
    <row r="142" ht="15.75" customHeight="1">
      <c r="B142" s="2"/>
      <c r="C142" s="2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2"/>
      <c r="AU142" s="3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3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3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</row>
    <row r="143" ht="15.75" customHeight="1">
      <c r="B143" s="2"/>
      <c r="C143" s="2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2"/>
      <c r="AU143" s="3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3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3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</row>
    <row r="144" ht="15.75" customHeight="1">
      <c r="B144" s="2"/>
      <c r="C144" s="2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2"/>
      <c r="AU144" s="3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3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3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</row>
    <row r="145" ht="15.75" customHeight="1">
      <c r="B145" s="2"/>
      <c r="C145" s="2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2"/>
      <c r="AU145" s="3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3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3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</row>
    <row r="146" ht="15.75" customHeight="1">
      <c r="B146" s="2"/>
      <c r="C146" s="2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2"/>
      <c r="AU146" s="3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3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3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</row>
    <row r="147" ht="15.75" customHeight="1">
      <c r="B147" s="2"/>
      <c r="C147" s="2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2"/>
      <c r="AU147" s="3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3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3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</row>
    <row r="148" ht="15.75" customHeight="1">
      <c r="B148" s="2"/>
      <c r="C148" s="2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2"/>
      <c r="AU148" s="3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3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3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</row>
    <row r="149" ht="15.75" customHeight="1">
      <c r="B149" s="2"/>
      <c r="C149" s="2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2"/>
      <c r="AU149" s="3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3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3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</row>
    <row r="150" ht="15.75" customHeight="1">
      <c r="B150" s="2"/>
      <c r="C150" s="2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2"/>
      <c r="AU150" s="3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3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3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</row>
    <row r="151" ht="15.75" customHeight="1">
      <c r="B151" s="2"/>
      <c r="C151" s="2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2"/>
      <c r="AU151" s="3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3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3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</row>
    <row r="152" ht="15.75" customHeight="1">
      <c r="B152" s="2"/>
      <c r="C152" s="2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2"/>
      <c r="AU152" s="3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3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3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</row>
    <row r="153" ht="15.75" customHeight="1">
      <c r="B153" s="2"/>
      <c r="C153" s="2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2"/>
      <c r="AU153" s="3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3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3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</row>
    <row r="154" ht="15.75" customHeight="1">
      <c r="B154" s="2"/>
      <c r="C154" s="2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2"/>
      <c r="AU154" s="3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3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3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</row>
    <row r="155" ht="15.75" customHeight="1">
      <c r="B155" s="2"/>
      <c r="C155" s="2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2"/>
      <c r="AU155" s="3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3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3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</row>
    <row r="156" ht="15.75" customHeight="1">
      <c r="B156" s="2"/>
      <c r="C156" s="2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2"/>
      <c r="AU156" s="3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3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3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</row>
    <row r="157" ht="15.75" customHeight="1">
      <c r="B157" s="2"/>
      <c r="C157" s="2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2"/>
      <c r="AU157" s="3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3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3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</row>
    <row r="158" ht="15.75" customHeight="1">
      <c r="B158" s="2"/>
      <c r="C158" s="2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2"/>
      <c r="AU158" s="3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3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3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</row>
    <row r="159" ht="15.75" customHeight="1">
      <c r="B159" s="2"/>
      <c r="C159" s="2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2"/>
      <c r="AU159" s="3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3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3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</row>
    <row r="160" ht="15.75" customHeight="1">
      <c r="B160" s="2"/>
      <c r="C160" s="2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2"/>
      <c r="AU160" s="3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3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3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</row>
    <row r="161" ht="15.75" customHeight="1">
      <c r="B161" s="2"/>
      <c r="C161" s="2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2"/>
      <c r="AU161" s="3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3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3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</row>
    <row r="162" ht="15.75" customHeight="1">
      <c r="B162" s="2"/>
      <c r="C162" s="2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2"/>
      <c r="AU162" s="3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3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3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</row>
    <row r="163" ht="15.75" customHeight="1">
      <c r="B163" s="2"/>
      <c r="C163" s="2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2"/>
      <c r="AU163" s="3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3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3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</row>
    <row r="164" ht="15.75" customHeight="1">
      <c r="B164" s="2"/>
      <c r="C164" s="2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2"/>
      <c r="AU164" s="3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3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3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</row>
    <row r="165" ht="15.75" customHeight="1">
      <c r="B165" s="2"/>
      <c r="C165" s="2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2"/>
      <c r="AU165" s="3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3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3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</row>
    <row r="166" ht="15.75" customHeight="1">
      <c r="B166" s="2"/>
      <c r="C166" s="2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2"/>
      <c r="AU166" s="3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3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3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</row>
    <row r="167" ht="15.75" customHeight="1">
      <c r="B167" s="2"/>
      <c r="C167" s="2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2"/>
      <c r="AU167" s="3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3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3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</row>
    <row r="168" ht="15.75" customHeight="1">
      <c r="B168" s="2"/>
      <c r="C168" s="2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2"/>
      <c r="AU168" s="3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3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3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</row>
    <row r="169" ht="15.75" customHeight="1">
      <c r="B169" s="2"/>
      <c r="C169" s="2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2"/>
      <c r="AU169" s="3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3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3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</row>
    <row r="170" ht="15.75" customHeight="1">
      <c r="B170" s="2"/>
      <c r="C170" s="2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2"/>
      <c r="AU170" s="3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3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3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</row>
    <row r="171" ht="15.75" customHeight="1">
      <c r="B171" s="2"/>
      <c r="C171" s="2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2"/>
      <c r="AU171" s="3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3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3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</row>
    <row r="172" ht="15.75" customHeight="1">
      <c r="B172" s="2"/>
      <c r="C172" s="2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2"/>
      <c r="AU172" s="3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3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3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</row>
    <row r="173" ht="15.75" customHeight="1">
      <c r="B173" s="2"/>
      <c r="C173" s="2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2"/>
      <c r="AU173" s="3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3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3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</row>
    <row r="174" ht="15.75" customHeight="1">
      <c r="B174" s="2"/>
      <c r="C174" s="2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2"/>
      <c r="AU174" s="3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3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3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</row>
    <row r="175" ht="15.75" customHeight="1">
      <c r="B175" s="2"/>
      <c r="C175" s="2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2"/>
      <c r="AU175" s="3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3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3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</row>
    <row r="176" ht="15.75" customHeight="1">
      <c r="B176" s="2"/>
      <c r="C176" s="2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2"/>
      <c r="AU176" s="3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3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3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</row>
    <row r="177" ht="15.75" customHeight="1">
      <c r="B177" s="2"/>
      <c r="C177" s="2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2"/>
      <c r="AU177" s="3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3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3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</row>
    <row r="178" ht="15.75" customHeight="1">
      <c r="B178" s="2"/>
      <c r="C178" s="2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2"/>
      <c r="AU178" s="3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3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3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</row>
    <row r="179" ht="15.75" customHeight="1">
      <c r="B179" s="2"/>
      <c r="C179" s="2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2"/>
      <c r="AU179" s="3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3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3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</row>
    <row r="180" ht="15.75" customHeight="1">
      <c r="B180" s="2"/>
      <c r="C180" s="2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2"/>
      <c r="AU180" s="3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3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3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</row>
    <row r="181" ht="15.75" customHeight="1">
      <c r="B181" s="2"/>
      <c r="C181" s="2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2"/>
      <c r="AU181" s="3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3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3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</row>
    <row r="182" ht="15.75" customHeight="1">
      <c r="B182" s="2"/>
      <c r="C182" s="2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2"/>
      <c r="AU182" s="3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3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3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</row>
    <row r="183" ht="15.75" customHeight="1">
      <c r="B183" s="2"/>
      <c r="C183" s="2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2"/>
      <c r="AU183" s="3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3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3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</row>
    <row r="184" ht="15.75" customHeight="1">
      <c r="B184" s="2"/>
      <c r="C184" s="2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2"/>
      <c r="AU184" s="3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3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3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</row>
    <row r="185" ht="15.75" customHeight="1">
      <c r="B185" s="2"/>
      <c r="C185" s="2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2"/>
      <c r="AU185" s="3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3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3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</row>
    <row r="186" ht="15.75" customHeight="1">
      <c r="B186" s="2"/>
      <c r="C186" s="2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2"/>
      <c r="AU186" s="3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3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3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</row>
    <row r="187" ht="15.75" customHeight="1">
      <c r="B187" s="2"/>
      <c r="C187" s="2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2"/>
      <c r="AU187" s="3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3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3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</row>
    <row r="188" ht="15.75" customHeight="1">
      <c r="B188" s="2"/>
      <c r="C188" s="2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2"/>
      <c r="AU188" s="3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3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3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</row>
    <row r="189" ht="15.75" customHeight="1">
      <c r="B189" s="2"/>
      <c r="C189" s="2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2"/>
      <c r="AU189" s="3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3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3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</row>
    <row r="190" ht="15.75" customHeight="1">
      <c r="B190" s="2"/>
      <c r="C190" s="2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2"/>
      <c r="AU190" s="3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3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3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</row>
    <row r="191" ht="15.75" customHeight="1">
      <c r="B191" s="2"/>
      <c r="C191" s="2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2"/>
      <c r="AU191" s="3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3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3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</row>
    <row r="192" ht="15.75" customHeight="1">
      <c r="B192" s="2"/>
      <c r="C192" s="2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2"/>
      <c r="AU192" s="3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3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3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</row>
    <row r="193" ht="15.75" customHeight="1">
      <c r="B193" s="2"/>
      <c r="C193" s="2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2"/>
      <c r="AU193" s="3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3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3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</row>
    <row r="194" ht="15.75" customHeight="1">
      <c r="B194" s="2"/>
      <c r="C194" s="2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2"/>
      <c r="AU194" s="3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3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3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</row>
    <row r="195" ht="15.75" customHeight="1">
      <c r="B195" s="2"/>
      <c r="C195" s="2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2"/>
      <c r="AU195" s="3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3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3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</row>
    <row r="196" ht="15.75" customHeight="1">
      <c r="B196" s="2"/>
      <c r="C196" s="2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2"/>
      <c r="AU196" s="3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3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3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</row>
    <row r="197" ht="15.75" customHeight="1">
      <c r="B197" s="2"/>
      <c r="C197" s="2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2"/>
      <c r="AU197" s="3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3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3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</row>
    <row r="198" ht="15.75" customHeight="1">
      <c r="B198" s="2"/>
      <c r="C198" s="2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2"/>
      <c r="AU198" s="3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3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3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</row>
    <row r="199" ht="15.75" customHeight="1">
      <c r="B199" s="2"/>
      <c r="C199" s="2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2"/>
      <c r="AU199" s="3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3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3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</row>
    <row r="200" ht="15.75" customHeight="1">
      <c r="B200" s="2"/>
      <c r="C200" s="2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2"/>
      <c r="AU200" s="3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3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3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</row>
    <row r="201" ht="15.75" customHeight="1">
      <c r="B201" s="2"/>
      <c r="C201" s="2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2"/>
      <c r="AU201" s="3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3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3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</row>
    <row r="202" ht="15.75" customHeight="1">
      <c r="B202" s="2"/>
      <c r="C202" s="2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2"/>
      <c r="AU202" s="3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3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3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</row>
    <row r="203" ht="15.75" customHeight="1">
      <c r="B203" s="2"/>
      <c r="C203" s="2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2"/>
      <c r="AU203" s="3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3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3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</row>
    <row r="204" ht="15.75" customHeight="1">
      <c r="B204" s="2"/>
      <c r="C204" s="2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2"/>
      <c r="AU204" s="3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3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3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</row>
    <row r="205" ht="15.75" customHeight="1">
      <c r="B205" s="2"/>
      <c r="C205" s="2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2"/>
      <c r="AU205" s="3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3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3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</row>
    <row r="206" ht="15.75" customHeight="1">
      <c r="B206" s="2"/>
      <c r="C206" s="2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2"/>
      <c r="AU206" s="3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3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3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</row>
    <row r="207" ht="15.75" customHeight="1">
      <c r="B207" s="2"/>
      <c r="C207" s="2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2"/>
      <c r="AU207" s="3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3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3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</row>
    <row r="208" ht="15.75" customHeight="1">
      <c r="B208" s="2"/>
      <c r="C208" s="2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2"/>
      <c r="AU208" s="3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3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3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</row>
    <row r="209" ht="15.75" customHeight="1">
      <c r="B209" s="2"/>
      <c r="C209" s="2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2"/>
      <c r="AU209" s="3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3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3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</row>
    <row r="210" ht="15.75" customHeight="1">
      <c r="B210" s="2"/>
      <c r="C210" s="2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2"/>
      <c r="AU210" s="3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3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3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</row>
    <row r="211" ht="15.75" customHeight="1">
      <c r="B211" s="2"/>
      <c r="C211" s="2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2"/>
      <c r="AU211" s="3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3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3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</row>
    <row r="212" ht="15.75" customHeight="1">
      <c r="B212" s="2"/>
      <c r="C212" s="2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2"/>
      <c r="AU212" s="3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3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3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</row>
    <row r="213" ht="15.75" customHeight="1">
      <c r="B213" s="2"/>
      <c r="C213" s="2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2"/>
      <c r="AU213" s="3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3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3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</row>
    <row r="214" ht="15.75" customHeight="1">
      <c r="B214" s="2"/>
      <c r="C214" s="2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2"/>
      <c r="AU214" s="3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3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3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</row>
    <row r="215" ht="15.75" customHeight="1">
      <c r="B215" s="2"/>
      <c r="C215" s="2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2"/>
      <c r="AU215" s="3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3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3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</row>
    <row r="216" ht="15.75" customHeight="1">
      <c r="B216" s="2"/>
      <c r="C216" s="2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2"/>
      <c r="AU216" s="3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3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3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</row>
    <row r="217" ht="15.75" customHeight="1">
      <c r="B217" s="2"/>
      <c r="C217" s="2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2"/>
      <c r="AU217" s="3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3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3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</row>
    <row r="218" ht="15.75" customHeight="1">
      <c r="B218" s="2"/>
      <c r="C218" s="2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2"/>
      <c r="AU218" s="3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3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3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</row>
    <row r="219" ht="15.75" customHeight="1">
      <c r="B219" s="2"/>
      <c r="C219" s="2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2"/>
      <c r="AU219" s="3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3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3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</row>
    <row r="220" ht="15.75" customHeight="1">
      <c r="B220" s="2"/>
      <c r="C220" s="2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2"/>
      <c r="AU220" s="3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3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3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</row>
    <row r="221" ht="15.75" customHeight="1">
      <c r="B221" s="2"/>
      <c r="C221" s="2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2"/>
      <c r="AU221" s="3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3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3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</row>
    <row r="222" ht="15.75" customHeight="1">
      <c r="B222" s="2"/>
      <c r="C222" s="2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2"/>
      <c r="AU222" s="3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3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3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</row>
    <row r="223" ht="15.75" customHeight="1">
      <c r="B223" s="2"/>
      <c r="C223" s="2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2"/>
      <c r="AU223" s="3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3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3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</row>
    <row r="224" ht="15.75" customHeight="1">
      <c r="B224" s="2"/>
      <c r="C224" s="2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2"/>
      <c r="AU224" s="3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3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3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</row>
    <row r="225" ht="15.75" customHeight="1">
      <c r="B225" s="2"/>
      <c r="C225" s="2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2"/>
      <c r="AU225" s="3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3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3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</row>
    <row r="226" ht="15.75" customHeight="1">
      <c r="B226" s="2"/>
      <c r="C226" s="2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2"/>
      <c r="AU226" s="3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3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3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</row>
    <row r="227" ht="15.75" customHeight="1">
      <c r="B227" s="2"/>
      <c r="C227" s="2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2"/>
      <c r="AU227" s="3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3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3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</row>
    <row r="228" ht="15.75" customHeight="1">
      <c r="B228" s="2"/>
      <c r="C228" s="2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2"/>
      <c r="AU228" s="3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3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3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</row>
    <row r="229" ht="15.75" customHeight="1">
      <c r="B229" s="2"/>
      <c r="C229" s="2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2"/>
      <c r="AU229" s="3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3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3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</row>
    <row r="230" ht="15.75" customHeight="1">
      <c r="B230" s="2"/>
      <c r="C230" s="2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2"/>
      <c r="AU230" s="3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3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3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</row>
    <row r="231" ht="15.75" customHeight="1">
      <c r="B231" s="2"/>
      <c r="C231" s="2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2"/>
      <c r="AU231" s="3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3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3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</row>
    <row r="232" ht="15.75" customHeight="1">
      <c r="B232" s="2"/>
      <c r="C232" s="2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2"/>
      <c r="AU232" s="3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3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3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</row>
    <row r="233" ht="15.75" customHeight="1">
      <c r="B233" s="2"/>
      <c r="C233" s="2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2"/>
      <c r="AU233" s="3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3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3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</row>
    <row r="234" ht="15.75" customHeight="1">
      <c r="B234" s="2"/>
      <c r="C234" s="2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2"/>
      <c r="AU234" s="3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3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3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</row>
    <row r="235" ht="15.75" customHeight="1">
      <c r="B235" s="2"/>
      <c r="C235" s="2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2"/>
      <c r="AU235" s="3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3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3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</row>
    <row r="236" ht="15.75" customHeight="1">
      <c r="B236" s="2"/>
      <c r="C236" s="2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2"/>
      <c r="AU236" s="3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3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3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</row>
    <row r="237" ht="15.75" customHeight="1">
      <c r="B237" s="2"/>
      <c r="C237" s="2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2"/>
      <c r="AU237" s="3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3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3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</row>
    <row r="238" ht="15.75" customHeight="1">
      <c r="B238" s="2"/>
      <c r="C238" s="2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2"/>
      <c r="AU238" s="3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3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3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</row>
    <row r="239" ht="15.75" customHeight="1">
      <c r="B239" s="2"/>
      <c r="C239" s="2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2"/>
      <c r="AU239" s="3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3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3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</row>
    <row r="240" ht="15.75" customHeight="1">
      <c r="B240" s="2"/>
      <c r="C240" s="2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2"/>
      <c r="AU240" s="3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3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3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</row>
    <row r="241" ht="15.75" customHeight="1">
      <c r="B241" s="2"/>
      <c r="C241" s="2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2"/>
      <c r="AU241" s="3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3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3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</row>
    <row r="242" ht="15.75" customHeight="1">
      <c r="B242" s="2"/>
      <c r="C242" s="2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2"/>
      <c r="AU242" s="3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3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3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</row>
    <row r="243" ht="15.75" customHeight="1">
      <c r="B243" s="2"/>
      <c r="C243" s="2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2"/>
      <c r="AU243" s="3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3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3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</row>
    <row r="244" ht="15.75" customHeight="1">
      <c r="B244" s="2"/>
      <c r="C244" s="2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2"/>
      <c r="AU244" s="3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3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3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</row>
    <row r="245" ht="15.75" customHeight="1">
      <c r="B245" s="2"/>
      <c r="C245" s="2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2"/>
      <c r="AU245" s="3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3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3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</row>
    <row r="246" ht="15.75" customHeight="1">
      <c r="B246" s="2"/>
      <c r="C246" s="2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2"/>
      <c r="AU246" s="3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3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3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</row>
    <row r="247" ht="15.75" customHeight="1">
      <c r="B247" s="2"/>
      <c r="C247" s="2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2"/>
      <c r="AU247" s="3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3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3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</row>
    <row r="248" ht="15.75" customHeight="1">
      <c r="B248" s="2"/>
      <c r="C248" s="2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2"/>
      <c r="AU248" s="3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3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3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</row>
    <row r="249" ht="15.75" customHeight="1">
      <c r="B249" s="2"/>
      <c r="C249" s="2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2"/>
      <c r="AU249" s="3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3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3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</row>
    <row r="250" ht="15.75" customHeight="1">
      <c r="B250" s="2"/>
      <c r="C250" s="2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2"/>
      <c r="AU250" s="3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3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3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</row>
    <row r="251" ht="15.75" customHeight="1">
      <c r="B251" s="2"/>
      <c r="C251" s="2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2"/>
      <c r="AU251" s="3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3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3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</row>
    <row r="252" ht="15.75" customHeight="1">
      <c r="B252" s="2"/>
      <c r="C252" s="2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2"/>
      <c r="AU252" s="3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3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3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</row>
    <row r="253" ht="15.75" customHeight="1">
      <c r="B253" s="2"/>
      <c r="C253" s="2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3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3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</row>
    <row r="254" ht="15.75" customHeight="1">
      <c r="B254" s="2"/>
      <c r="C254" s="2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3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3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</row>
  </sheetData>
  <mergeCells count="130">
    <mergeCell ref="AY3:BC3"/>
    <mergeCell ref="AY4:BC4"/>
    <mergeCell ref="BS3:BW3"/>
    <mergeCell ref="BS4:BW4"/>
    <mergeCell ref="B3:AS3"/>
    <mergeCell ref="AX3:AX4"/>
    <mergeCell ref="BD3:BK3"/>
    <mergeCell ref="BL3:BP3"/>
    <mergeCell ref="BR3:BR4"/>
    <mergeCell ref="AN4:AR4"/>
    <mergeCell ref="BL4:BP4"/>
    <mergeCell ref="CM4:CQ4"/>
    <mergeCell ref="CR4:CU4"/>
    <mergeCell ref="CV4:CY4"/>
    <mergeCell ref="CZ4:DD4"/>
    <mergeCell ref="BX3:CE3"/>
    <mergeCell ref="CF3:CJ3"/>
    <mergeCell ref="CL3:CL4"/>
    <mergeCell ref="CM3:CQ3"/>
    <mergeCell ref="CR3:CY3"/>
    <mergeCell ref="CZ3:DD3"/>
    <mergeCell ref="BX4:CA4"/>
    <mergeCell ref="BS15:BW15"/>
    <mergeCell ref="BX15:CE15"/>
    <mergeCell ref="CM15:CQ15"/>
    <mergeCell ref="CR15:CY15"/>
    <mergeCell ref="CZ15:DD15"/>
    <mergeCell ref="AY16:BC16"/>
    <mergeCell ref="BD16:BG16"/>
    <mergeCell ref="AS12:AS13"/>
    <mergeCell ref="AS14:AS15"/>
    <mergeCell ref="AX15:AX16"/>
    <mergeCell ref="AY15:BC15"/>
    <mergeCell ref="BD15:BK15"/>
    <mergeCell ref="BL15:BP15"/>
    <mergeCell ref="BR15:BR16"/>
    <mergeCell ref="CR16:CU16"/>
    <mergeCell ref="CV16:CY16"/>
    <mergeCell ref="CZ16:DD16"/>
    <mergeCell ref="BH16:BK16"/>
    <mergeCell ref="BL16:BP16"/>
    <mergeCell ref="BS16:BW16"/>
    <mergeCell ref="BX16:CA16"/>
    <mergeCell ref="CB16:CE16"/>
    <mergeCell ref="CF16:CJ16"/>
    <mergeCell ref="CM16:CQ16"/>
    <mergeCell ref="H4:K4"/>
    <mergeCell ref="L4:O4"/>
    <mergeCell ref="H11:K11"/>
    <mergeCell ref="L11:O11"/>
    <mergeCell ref="P11:S11"/>
    <mergeCell ref="T11:W11"/>
    <mergeCell ref="X11:AA11"/>
    <mergeCell ref="AB11:AE11"/>
    <mergeCell ref="AF4:AI4"/>
    <mergeCell ref="AJ4:AM4"/>
    <mergeCell ref="AS5:AS6"/>
    <mergeCell ref="AS7:AS8"/>
    <mergeCell ref="AS9:AS10"/>
    <mergeCell ref="AF11:AI11"/>
    <mergeCell ref="AJ11:AM11"/>
    <mergeCell ref="D29:G29"/>
    <mergeCell ref="D36:G36"/>
    <mergeCell ref="B43:B49"/>
    <mergeCell ref="D43:G43"/>
    <mergeCell ref="H36:K36"/>
    <mergeCell ref="L36:O36"/>
    <mergeCell ref="P36:S36"/>
    <mergeCell ref="T36:W36"/>
    <mergeCell ref="AB36:AE36"/>
    <mergeCell ref="AF36:AI36"/>
    <mergeCell ref="AJ36:AM36"/>
    <mergeCell ref="AS37:AS38"/>
    <mergeCell ref="AS39:AS40"/>
    <mergeCell ref="AS41:AS42"/>
    <mergeCell ref="AS44:AS45"/>
    <mergeCell ref="AS46:AS47"/>
    <mergeCell ref="AS48:AS49"/>
    <mergeCell ref="AB29:AE29"/>
    <mergeCell ref="AF29:AI29"/>
    <mergeCell ref="AJ29:AM29"/>
    <mergeCell ref="AN29:AR29"/>
    <mergeCell ref="AS30:AS31"/>
    <mergeCell ref="AS32:AS33"/>
    <mergeCell ref="AS34:AS35"/>
    <mergeCell ref="H29:K29"/>
    <mergeCell ref="H43:K43"/>
    <mergeCell ref="L43:O43"/>
    <mergeCell ref="P43:S43"/>
    <mergeCell ref="T43:W43"/>
    <mergeCell ref="X43:AA43"/>
    <mergeCell ref="AB43:AE43"/>
    <mergeCell ref="AF43:AI43"/>
    <mergeCell ref="AJ43:AM43"/>
    <mergeCell ref="B29:B35"/>
    <mergeCell ref="L29:O29"/>
    <mergeCell ref="P29:S29"/>
    <mergeCell ref="T29:W29"/>
    <mergeCell ref="X29:AA29"/>
    <mergeCell ref="B36:B42"/>
    <mergeCell ref="X36:AA36"/>
    <mergeCell ref="P4:S4"/>
    <mergeCell ref="T4:W4"/>
    <mergeCell ref="X4:AA4"/>
    <mergeCell ref="AB4:AE4"/>
    <mergeCell ref="BD4:BG4"/>
    <mergeCell ref="BH4:BK4"/>
    <mergeCell ref="CB4:CE4"/>
    <mergeCell ref="CF4:CJ4"/>
    <mergeCell ref="CF15:CJ15"/>
    <mergeCell ref="CL15:CL16"/>
    <mergeCell ref="L18:O18"/>
    <mergeCell ref="P18:S18"/>
    <mergeCell ref="T18:W18"/>
    <mergeCell ref="X18:AA18"/>
    <mergeCell ref="AB18:AE18"/>
    <mergeCell ref="AF18:AI18"/>
    <mergeCell ref="AJ18:AM18"/>
    <mergeCell ref="B28:AS28"/>
    <mergeCell ref="AS16:AS17"/>
    <mergeCell ref="AS19:AS20"/>
    <mergeCell ref="AS21:AS22"/>
    <mergeCell ref="AS23:AS24"/>
    <mergeCell ref="B4:B10"/>
    <mergeCell ref="D4:G4"/>
    <mergeCell ref="B11:B17"/>
    <mergeCell ref="D11:G11"/>
    <mergeCell ref="B18:B24"/>
    <mergeCell ref="D18:G18"/>
    <mergeCell ref="H18:K18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4.0"/>
    <col customWidth="1" min="2" max="2" width="3.88"/>
    <col customWidth="1" min="3" max="3" width="8.0"/>
    <col customWidth="1" min="4" max="44" width="4.88"/>
    <col customWidth="1" min="45" max="45" width="7.88"/>
    <col customWidth="1" min="46" max="46" width="4.38"/>
    <col customWidth="1" min="47" max="47" width="114.13"/>
    <col customWidth="1" min="48" max="48" width="2.38"/>
    <col customWidth="1" hidden="1" min="49" max="69" width="2.38"/>
    <col customWidth="1" hidden="1" min="70" max="70" width="6.38"/>
    <col customWidth="1" hidden="1" min="71" max="72" width="2.13"/>
    <col customWidth="1" hidden="1" min="73" max="73" width="5.13"/>
    <col customWidth="1" hidden="1" min="74" max="74" width="3.88"/>
    <col customWidth="1" hidden="1" min="75" max="75" width="5.13"/>
    <col customWidth="1" hidden="1" min="76" max="77" width="2.13"/>
    <col customWidth="1" hidden="1" min="78" max="78" width="5.13"/>
    <col customWidth="1" hidden="1" min="79" max="79" width="3.88"/>
    <col customWidth="1" hidden="1" min="80" max="81" width="2.38"/>
    <col customWidth="1" hidden="1" min="82" max="82" width="5.13"/>
    <col customWidth="1" hidden="1" min="83" max="83" width="3.88"/>
    <col customWidth="1" hidden="1" min="84" max="85" width="2.13"/>
    <col customWidth="1" hidden="1" min="86" max="86" width="5.13"/>
    <col customWidth="1" hidden="1" min="87" max="87" width="3.88"/>
    <col customWidth="1" hidden="1" min="88" max="88" width="5.13"/>
    <col customWidth="1" hidden="1" min="89" max="89" width="3.0"/>
    <col customWidth="1" hidden="1" min="90" max="90" width="6.88"/>
    <col customWidth="1" hidden="1" min="91" max="92" width="2.13"/>
    <col customWidth="1" hidden="1" min="93" max="93" width="5.13"/>
    <col customWidth="1" hidden="1" min="94" max="94" width="3.88"/>
    <col customWidth="1" hidden="1" min="95" max="95" width="5.13"/>
    <col customWidth="1" hidden="1" min="96" max="97" width="2.13"/>
    <col customWidth="1" hidden="1" min="98" max="98" width="5.13"/>
    <col customWidth="1" hidden="1" min="99" max="99" width="3.88"/>
    <col customWidth="1" hidden="1" min="100" max="101" width="2.13"/>
    <col customWidth="1" hidden="1" min="102" max="102" width="5.13"/>
    <col customWidth="1" hidden="1" min="103" max="103" width="3.88"/>
    <col customWidth="1" hidden="1" min="104" max="105" width="2.13"/>
    <col customWidth="1" hidden="1" min="106" max="106" width="5.13"/>
    <col customWidth="1" hidden="1" min="107" max="107" width="3.88"/>
    <col customWidth="1" hidden="1" min="108" max="108" width="5.13"/>
    <col customWidth="1" hidden="1" min="109" max="109" width="4.13"/>
  </cols>
  <sheetData>
    <row r="1" ht="15.0" customHeight="1">
      <c r="D1" s="307" t="s">
        <v>112</v>
      </c>
      <c r="E1" s="307"/>
      <c r="F1" s="307"/>
      <c r="G1" s="308" t="s">
        <v>113</v>
      </c>
      <c r="K1" s="309" t="s">
        <v>114</v>
      </c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  <c r="AF1" s="309"/>
      <c r="AG1" s="309"/>
      <c r="AH1" s="309"/>
      <c r="AI1" s="309"/>
      <c r="AJ1" s="309"/>
      <c r="AK1" s="309"/>
      <c r="AL1" s="309"/>
      <c r="AM1" s="309"/>
    </row>
    <row r="2" ht="15.75" customHeight="1">
      <c r="B2" s="1"/>
      <c r="C2" s="195"/>
      <c r="D2" s="307" t="str">
        <f t="array" ref="D2">IFERROR(INDEX('Velden genummerd'!$B$4:$B$140,MATCH(G2,'Velden genummerd'!$H$4:$H$140,0),1), "")</f>
        <v/>
      </c>
      <c r="E2" s="310"/>
      <c r="F2" s="307"/>
      <c r="G2" s="311"/>
      <c r="H2" s="312" t="s">
        <v>115</v>
      </c>
      <c r="I2" s="3"/>
      <c r="J2" s="3"/>
      <c r="K2" s="313" t="s">
        <v>116</v>
      </c>
      <c r="L2" s="314"/>
      <c r="M2" s="314"/>
      <c r="N2" s="314"/>
      <c r="O2" s="314"/>
      <c r="P2" s="314"/>
      <c r="Q2" s="314"/>
      <c r="R2" s="314"/>
      <c r="S2" s="314"/>
      <c r="T2" s="314"/>
      <c r="U2" s="314"/>
      <c r="V2" s="314"/>
      <c r="W2" s="314"/>
      <c r="X2" s="309"/>
      <c r="Y2" s="309"/>
      <c r="Z2" s="309"/>
      <c r="AA2" s="309"/>
      <c r="AB2" s="309"/>
      <c r="AC2" s="309"/>
      <c r="AD2" s="309"/>
      <c r="AE2" s="309"/>
      <c r="AF2" s="309"/>
      <c r="AG2" s="309"/>
      <c r="AH2" s="309"/>
      <c r="AI2" s="309"/>
      <c r="AJ2" s="309"/>
      <c r="AK2" s="309"/>
      <c r="AL2" s="309"/>
      <c r="AM2" s="309"/>
    </row>
    <row r="3" ht="15.75" customHeight="1"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ht="15.75" customHeight="1">
      <c r="A4" s="4"/>
      <c r="B4" s="315" t="s">
        <v>0</v>
      </c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316"/>
      <c r="R4" s="316"/>
      <c r="S4" s="316"/>
      <c r="T4" s="316"/>
      <c r="U4" s="316"/>
      <c r="V4" s="316"/>
      <c r="W4" s="316"/>
      <c r="X4" s="316"/>
      <c r="Y4" s="316"/>
      <c r="Z4" s="316"/>
      <c r="AA4" s="316"/>
      <c r="AB4" s="316"/>
      <c r="AC4" s="316"/>
      <c r="AD4" s="316"/>
      <c r="AE4" s="316"/>
      <c r="AF4" s="316"/>
      <c r="AG4" s="316"/>
      <c r="AH4" s="316"/>
      <c r="AI4" s="316"/>
      <c r="AJ4" s="316"/>
      <c r="AK4" s="316"/>
      <c r="AL4" s="316"/>
      <c r="AM4" s="316"/>
      <c r="AN4" s="316"/>
      <c r="AO4" s="316"/>
      <c r="AP4" s="316"/>
      <c r="AQ4" s="316"/>
      <c r="AR4" s="316"/>
      <c r="AS4" s="317"/>
      <c r="AT4" s="2"/>
      <c r="AU4" s="8" t="s">
        <v>1</v>
      </c>
      <c r="AV4" s="9"/>
      <c r="AX4" s="10" t="s">
        <v>2</v>
      </c>
      <c r="AY4" s="11" t="s">
        <v>3</v>
      </c>
      <c r="AZ4" s="12"/>
      <c r="BA4" s="12"/>
      <c r="BB4" s="12"/>
      <c r="BC4" s="12"/>
      <c r="BD4" s="11" t="s">
        <v>4</v>
      </c>
      <c r="BE4" s="12"/>
      <c r="BF4" s="12"/>
      <c r="BG4" s="12"/>
      <c r="BH4" s="12"/>
      <c r="BI4" s="12"/>
      <c r="BJ4" s="12"/>
      <c r="BK4" s="13"/>
      <c r="BL4" s="14" t="s">
        <v>5</v>
      </c>
      <c r="BM4" s="12"/>
      <c r="BN4" s="12"/>
      <c r="BO4" s="12"/>
      <c r="BP4" s="12"/>
      <c r="BQ4" s="11"/>
      <c r="BR4" s="10" t="s">
        <v>6</v>
      </c>
      <c r="BS4" s="11" t="s">
        <v>7</v>
      </c>
      <c r="BT4" s="12"/>
      <c r="BU4" s="12"/>
      <c r="BV4" s="12"/>
      <c r="BW4" s="12"/>
      <c r="BX4" s="11" t="s">
        <v>8</v>
      </c>
      <c r="BY4" s="12"/>
      <c r="BZ4" s="12"/>
      <c r="CA4" s="12"/>
      <c r="CB4" s="12"/>
      <c r="CC4" s="12"/>
      <c r="CD4" s="12"/>
      <c r="CE4" s="13"/>
      <c r="CF4" s="11" t="s">
        <v>9</v>
      </c>
      <c r="CG4" s="12"/>
      <c r="CH4" s="12"/>
      <c r="CI4" s="12"/>
      <c r="CJ4" s="13"/>
      <c r="CK4" s="9"/>
      <c r="CL4" s="10" t="s">
        <v>10</v>
      </c>
      <c r="CM4" s="11" t="s">
        <v>11</v>
      </c>
      <c r="CN4" s="12"/>
      <c r="CO4" s="12"/>
      <c r="CP4" s="12"/>
      <c r="CQ4" s="12"/>
      <c r="CR4" s="11" t="s">
        <v>12</v>
      </c>
      <c r="CS4" s="12"/>
      <c r="CT4" s="12"/>
      <c r="CU4" s="12"/>
      <c r="CV4" s="12"/>
      <c r="CW4" s="12"/>
      <c r="CX4" s="12"/>
      <c r="CY4" s="13"/>
      <c r="CZ4" s="11" t="s">
        <v>13</v>
      </c>
      <c r="DA4" s="12"/>
      <c r="DB4" s="12"/>
      <c r="DC4" s="12"/>
      <c r="DD4" s="13"/>
      <c r="DE4" s="2"/>
    </row>
    <row r="5" ht="15.75" customHeight="1">
      <c r="B5" s="318" t="s">
        <v>2</v>
      </c>
      <c r="C5" s="147"/>
      <c r="D5" s="319" t="s">
        <v>14</v>
      </c>
      <c r="E5" s="26"/>
      <c r="F5" s="26"/>
      <c r="G5" s="260"/>
      <c r="H5" s="320" t="s">
        <v>15</v>
      </c>
      <c r="I5" s="26"/>
      <c r="J5" s="26"/>
      <c r="K5" s="260"/>
      <c r="L5" s="320" t="s">
        <v>16</v>
      </c>
      <c r="M5" s="26"/>
      <c r="N5" s="26"/>
      <c r="O5" s="260"/>
      <c r="P5" s="319" t="s">
        <v>17</v>
      </c>
      <c r="Q5" s="26"/>
      <c r="R5" s="26"/>
      <c r="S5" s="260"/>
      <c r="T5" s="321"/>
      <c r="U5" s="322"/>
      <c r="V5" s="322"/>
      <c r="W5" s="323"/>
      <c r="X5" s="324" t="s">
        <v>20</v>
      </c>
      <c r="Y5" s="26"/>
      <c r="Z5" s="26"/>
      <c r="AA5" s="26"/>
      <c r="AB5" s="325" t="s">
        <v>21</v>
      </c>
      <c r="AC5" s="26"/>
      <c r="AD5" s="26"/>
      <c r="AE5" s="260"/>
      <c r="AF5" s="325" t="s">
        <v>117</v>
      </c>
      <c r="AG5" s="26"/>
      <c r="AH5" s="26"/>
      <c r="AI5" s="260"/>
      <c r="AJ5" s="325" t="s">
        <v>118</v>
      </c>
      <c r="AK5" s="26"/>
      <c r="AL5" s="26"/>
      <c r="AM5" s="260"/>
      <c r="AN5" s="25" t="s">
        <v>22</v>
      </c>
      <c r="AO5" s="26"/>
      <c r="AP5" s="26"/>
      <c r="AQ5" s="26"/>
      <c r="AR5" s="26"/>
      <c r="AS5" s="326" t="s">
        <v>23</v>
      </c>
      <c r="AT5" s="2"/>
      <c r="AU5" s="28" t="s">
        <v>24</v>
      </c>
      <c r="AV5" s="9"/>
      <c r="AX5" s="29"/>
      <c r="AY5" s="30" t="s">
        <v>25</v>
      </c>
      <c r="AZ5" s="31"/>
      <c r="BA5" s="31"/>
      <c r="BB5" s="31"/>
      <c r="BC5" s="31"/>
      <c r="BD5" s="30" t="s">
        <v>26</v>
      </c>
      <c r="BE5" s="31"/>
      <c r="BF5" s="31"/>
      <c r="BG5" s="32"/>
      <c r="BH5" s="33" t="s">
        <v>27</v>
      </c>
      <c r="BI5" s="31"/>
      <c r="BJ5" s="31"/>
      <c r="BK5" s="32"/>
      <c r="BL5" s="33" t="s">
        <v>28</v>
      </c>
      <c r="BM5" s="31"/>
      <c r="BN5" s="31"/>
      <c r="BO5" s="31"/>
      <c r="BP5" s="31"/>
      <c r="BQ5" s="34"/>
      <c r="BR5" s="29"/>
      <c r="BS5" s="30" t="s">
        <v>25</v>
      </c>
      <c r="BT5" s="31"/>
      <c r="BU5" s="31"/>
      <c r="BV5" s="31"/>
      <c r="BW5" s="31"/>
      <c r="BX5" s="30" t="s">
        <v>26</v>
      </c>
      <c r="BY5" s="31"/>
      <c r="BZ5" s="31"/>
      <c r="CA5" s="32"/>
      <c r="CB5" s="33" t="s">
        <v>27</v>
      </c>
      <c r="CC5" s="31"/>
      <c r="CD5" s="31"/>
      <c r="CE5" s="32"/>
      <c r="CF5" s="30" t="s">
        <v>28</v>
      </c>
      <c r="CG5" s="31"/>
      <c r="CH5" s="31"/>
      <c r="CI5" s="31"/>
      <c r="CJ5" s="32"/>
      <c r="CK5" s="9"/>
      <c r="CL5" s="29"/>
      <c r="CM5" s="30" t="s">
        <v>25</v>
      </c>
      <c r="CN5" s="31"/>
      <c r="CO5" s="31"/>
      <c r="CP5" s="31"/>
      <c r="CQ5" s="31"/>
      <c r="CR5" s="30" t="s">
        <v>26</v>
      </c>
      <c r="CS5" s="31"/>
      <c r="CT5" s="31"/>
      <c r="CU5" s="32"/>
      <c r="CV5" s="33" t="s">
        <v>27</v>
      </c>
      <c r="CW5" s="31"/>
      <c r="CX5" s="31"/>
      <c r="CY5" s="32"/>
      <c r="CZ5" s="30" t="s">
        <v>28</v>
      </c>
      <c r="DA5" s="31"/>
      <c r="DB5" s="31"/>
      <c r="DC5" s="31"/>
      <c r="DD5" s="32"/>
      <c r="DE5" s="2"/>
    </row>
    <row r="6" ht="15.75" customHeight="1">
      <c r="B6" s="327"/>
      <c r="C6" s="98" t="s">
        <v>3</v>
      </c>
      <c r="D6" s="328" t="str">
        <f t="array" ref="D6">IFERROR(INDEX('Velden genummerd'!$B$4:$B$140,MATCH(G6,'Velden genummerd'!$H$4:$H$140,0),1), "")</f>
        <v/>
      </c>
      <c r="E6" s="329"/>
      <c r="F6" s="329"/>
      <c r="G6" s="330" t="s">
        <v>119</v>
      </c>
      <c r="H6" s="331">
        <f t="array" ref="H6">IFERROR(INDEX('Velden genummerd'!$B$4:$B$140,MATCH(K6,'Velden genummerd'!$H$4:$H$140,0),1), "")</f>
        <v>29</v>
      </c>
      <c r="I6" s="329"/>
      <c r="J6" s="329"/>
      <c r="K6" s="332" t="s">
        <v>120</v>
      </c>
      <c r="L6" s="328">
        <f t="array" ref="L6">IFERROR(INDEX('Velden genummerd'!$B$4:$B$140,MATCH(O6,'Velden genummerd'!$H$4:$H$140,0),1), "")</f>
        <v>26</v>
      </c>
      <c r="M6" s="329"/>
      <c r="N6" s="329"/>
      <c r="O6" s="330" t="s">
        <v>121</v>
      </c>
      <c r="P6" s="328">
        <f t="array" ref="P6">IFERROR(INDEX('Velden genummerd'!$B$4:$B$140,MATCH(S6,'Velden genummerd'!$H$4:$H$140,0),1), "")</f>
        <v>25</v>
      </c>
      <c r="Q6" s="329"/>
      <c r="R6" s="329"/>
      <c r="S6" s="332" t="s">
        <v>122</v>
      </c>
      <c r="T6" s="333" t="str">
        <f t="array" ref="T6">IFERROR(INDEX('Velden genummerd'!$B$4:$B$140,MATCH(W6,'Velden genummerd'!$H$4:$H$140,0),1), "")</f>
        <v/>
      </c>
      <c r="U6" s="334"/>
      <c r="V6" s="334"/>
      <c r="W6" s="335" t="s">
        <v>119</v>
      </c>
      <c r="X6" s="334" t="str">
        <f t="array" ref="X6">IFERROR(INDEX('Velden genummerd'!$B$4:$B$140,MATCH(AA6,'Velden genummerd'!$H$4:$H$140,0),1), "")</f>
        <v/>
      </c>
      <c r="Y6" s="334"/>
      <c r="Z6" s="334"/>
      <c r="AA6" s="335" t="s">
        <v>119</v>
      </c>
      <c r="AB6" s="334" t="str">
        <f t="array" ref="AB6">IFERROR(INDEX('Velden genummerd'!$B$4:$B$140,MATCH(AE6,'Velden genummerd'!$H$4:$H$140,0),1), "")</f>
        <v/>
      </c>
      <c r="AC6" s="334"/>
      <c r="AD6" s="334"/>
      <c r="AE6" s="335" t="s">
        <v>119</v>
      </c>
      <c r="AF6" s="334" t="str">
        <f t="array" ref="AF6">IFERROR(INDEX('Velden genummerd'!$B$4:$B$140,MATCH(AI6,'Velden genummerd'!$H$4:$H$140,0),1), "")</f>
        <v/>
      </c>
      <c r="AG6" s="334"/>
      <c r="AH6" s="334"/>
      <c r="AI6" s="335" t="s">
        <v>119</v>
      </c>
      <c r="AJ6" s="334" t="str">
        <f t="array" ref="AJ6">IFERROR(INDEX('Velden genummerd'!$B$4:$B$140,MATCH(AM6,'Velden genummerd'!$H$4:$H$140,0),1), "")</f>
        <v/>
      </c>
      <c r="AK6" s="334"/>
      <c r="AL6" s="334"/>
      <c r="AM6" s="335" t="s">
        <v>119</v>
      </c>
      <c r="AN6" s="336"/>
      <c r="AO6" s="337" t="s">
        <v>119</v>
      </c>
      <c r="AP6" s="337"/>
      <c r="AQ6" s="337"/>
      <c r="AR6" s="338"/>
      <c r="AS6" s="339">
        <v>6.0</v>
      </c>
      <c r="AT6" s="2"/>
      <c r="AU6" s="4" t="s">
        <v>33</v>
      </c>
      <c r="AV6" s="9"/>
      <c r="AX6" s="53" t="s">
        <v>14</v>
      </c>
      <c r="AY6" s="30"/>
      <c r="AZ6" s="33"/>
      <c r="BA6" s="33"/>
      <c r="BB6" s="33"/>
      <c r="BC6" s="54"/>
      <c r="BD6" s="30"/>
      <c r="BE6" s="33"/>
      <c r="BF6" s="33"/>
      <c r="BG6" s="33"/>
      <c r="BH6" s="33"/>
      <c r="BI6" s="33"/>
      <c r="BJ6" s="33"/>
      <c r="BK6" s="54"/>
      <c r="BL6" s="30"/>
      <c r="BM6" s="33"/>
      <c r="BN6" s="33"/>
      <c r="BO6" s="33"/>
      <c r="BP6" s="33"/>
      <c r="BQ6" s="34"/>
      <c r="BR6" s="53" t="s">
        <v>14</v>
      </c>
      <c r="BS6" s="55"/>
      <c r="BT6" s="55" t="s">
        <v>34</v>
      </c>
      <c r="BU6" s="55" t="s">
        <v>14</v>
      </c>
      <c r="BV6" s="55" t="s">
        <v>35</v>
      </c>
      <c r="BW6" s="55"/>
      <c r="BX6" s="56" t="s">
        <v>36</v>
      </c>
      <c r="BY6" s="57" t="s">
        <v>34</v>
      </c>
      <c r="BZ6" s="57" t="s">
        <v>14</v>
      </c>
      <c r="CA6" s="58" t="s">
        <v>37</v>
      </c>
      <c r="CB6" s="33"/>
      <c r="CC6" s="33"/>
      <c r="CD6" s="33"/>
      <c r="CE6" s="54"/>
      <c r="CF6" s="30"/>
      <c r="CG6" s="33"/>
      <c r="CH6" s="33"/>
      <c r="CI6" s="33"/>
      <c r="CJ6" s="54"/>
      <c r="CK6" s="9"/>
      <c r="CL6" s="59" t="s">
        <v>14</v>
      </c>
      <c r="CM6" s="60"/>
      <c r="CN6" s="60" t="s">
        <v>34</v>
      </c>
      <c r="CO6" s="60" t="s">
        <v>14</v>
      </c>
      <c r="CP6" s="60" t="s">
        <v>38</v>
      </c>
      <c r="CQ6" s="61"/>
      <c r="CR6" s="60" t="s">
        <v>36</v>
      </c>
      <c r="CS6" s="60" t="s">
        <v>34</v>
      </c>
      <c r="CT6" s="60" t="s">
        <v>14</v>
      </c>
      <c r="CU6" s="60" t="s">
        <v>38</v>
      </c>
      <c r="CV6" s="62"/>
      <c r="CW6" s="63"/>
      <c r="CX6" s="64"/>
      <c r="CY6" s="63"/>
      <c r="CZ6" s="65"/>
      <c r="DA6" s="60" t="s">
        <v>39</v>
      </c>
      <c r="DB6" s="60" t="s">
        <v>14</v>
      </c>
      <c r="DC6" s="60" t="s">
        <v>38</v>
      </c>
      <c r="DD6" s="61"/>
      <c r="DE6" s="2"/>
    </row>
    <row r="7" ht="15.75" customHeight="1">
      <c r="B7" s="327"/>
      <c r="C7" s="66"/>
      <c r="D7" s="340" t="str">
        <f t="array" ref="D7">IFERROR(INDEX('Velden genummerd'!$B$4:$B$140,MATCH(G7,'Velden genummerd'!$H$4:$H$140,0),1), "")</f>
        <v/>
      </c>
      <c r="E7" s="341"/>
      <c r="F7" s="341"/>
      <c r="G7" s="342" t="s">
        <v>119</v>
      </c>
      <c r="H7" s="343">
        <f t="array" ref="H7">IFERROR(INDEX('Velden genummerd'!$B$4:$B$140,MATCH(K7,'Velden genummerd'!$H$4:$H$140,0),1), "")</f>
        <v>7</v>
      </c>
      <c r="I7" s="341"/>
      <c r="J7" s="341"/>
      <c r="K7" s="344" t="s">
        <v>123</v>
      </c>
      <c r="L7" s="340">
        <f t="array" ref="L7">IFERROR(INDEX('Velden genummerd'!$B$4:$B$140,MATCH(O7,'Velden genummerd'!$H$4:$H$140,0),1), "")</f>
        <v>4</v>
      </c>
      <c r="M7" s="341"/>
      <c r="N7" s="341"/>
      <c r="O7" s="342" t="s">
        <v>124</v>
      </c>
      <c r="P7" s="340">
        <f t="array" ref="P7">IFERROR(INDEX('Velden genummerd'!$B$4:$B$140,MATCH(S7,'Velden genummerd'!$H$4:$H$140,0),1), "")</f>
        <v>3</v>
      </c>
      <c r="Q7" s="341"/>
      <c r="R7" s="341"/>
      <c r="S7" s="344" t="s">
        <v>125</v>
      </c>
      <c r="T7" s="345" t="str">
        <f t="array" ref="T7">IFERROR(INDEX('Velden genummerd'!$B$4:$B$140,MATCH(W7,'Velden genummerd'!$H$4:$H$140,0),1), "")</f>
        <v/>
      </c>
      <c r="U7" s="346"/>
      <c r="V7" s="346"/>
      <c r="W7" s="347" t="s">
        <v>119</v>
      </c>
      <c r="X7" s="346" t="str">
        <f t="array" ref="X7">IFERROR(INDEX('Velden genummerd'!$B$4:$B$140,MATCH(AA7,'Velden genummerd'!$H$4:$H$140,0),1), "")</f>
        <v/>
      </c>
      <c r="Y7" s="346"/>
      <c r="Z7" s="346"/>
      <c r="AA7" s="347" t="s">
        <v>119</v>
      </c>
      <c r="AB7" s="290" t="str">
        <f t="array" ref="AB7">IFERROR(INDEX('Velden genummerd'!$B$4:$B$140,MATCH(AE7,'Velden genummerd'!$H$4:$H$140,0),1), "")</f>
        <v/>
      </c>
      <c r="AC7" s="290"/>
      <c r="AD7" s="290"/>
      <c r="AE7" s="348" t="s">
        <v>119</v>
      </c>
      <c r="AF7" s="346" t="str">
        <f t="array" ref="AF7">IFERROR(INDEX('Velden genummerd'!$B$4:$B$140,MATCH(AI7,'Velden genummerd'!$H$4:$H$140,0),1), "")</f>
        <v/>
      </c>
      <c r="AG7" s="346"/>
      <c r="AH7" s="346"/>
      <c r="AI7" s="347" t="s">
        <v>119</v>
      </c>
      <c r="AJ7" s="346" t="str">
        <f t="array" ref="AJ7">IFERROR(INDEX('Velden genummerd'!$B$4:$B$140,MATCH(AM7,'Velden genummerd'!$H$4:$H$140,0),1), "")</f>
        <v/>
      </c>
      <c r="AK7" s="346"/>
      <c r="AL7" s="346"/>
      <c r="AM7" s="347" t="s">
        <v>119</v>
      </c>
      <c r="AN7" s="349"/>
      <c r="AO7" s="350" t="s">
        <v>119</v>
      </c>
      <c r="AP7" s="350"/>
      <c r="AQ7" s="350"/>
      <c r="AR7" s="351"/>
      <c r="AS7" s="352"/>
      <c r="AT7" s="2"/>
      <c r="AV7" s="9"/>
      <c r="AX7" s="59" t="s">
        <v>41</v>
      </c>
      <c r="AY7" s="83"/>
      <c r="AZ7" s="84" t="s">
        <v>34</v>
      </c>
      <c r="BA7" s="84" t="s">
        <v>41</v>
      </c>
      <c r="BB7" s="84" t="s">
        <v>30</v>
      </c>
      <c r="BC7" s="85"/>
      <c r="BD7" s="83" t="s">
        <v>36</v>
      </c>
      <c r="BE7" s="84" t="s">
        <v>34</v>
      </c>
      <c r="BF7" s="84" t="s">
        <v>41</v>
      </c>
      <c r="BG7" s="84" t="s">
        <v>30</v>
      </c>
      <c r="BH7" s="83" t="s">
        <v>36</v>
      </c>
      <c r="BI7" s="84" t="s">
        <v>39</v>
      </c>
      <c r="BJ7" s="84" t="s">
        <v>41</v>
      </c>
      <c r="BK7" s="85" t="s">
        <v>30</v>
      </c>
      <c r="BL7" s="83"/>
      <c r="BM7" s="84" t="s">
        <v>39</v>
      </c>
      <c r="BN7" s="84" t="s">
        <v>41</v>
      </c>
      <c r="BO7" s="84" t="s">
        <v>30</v>
      </c>
      <c r="BP7" s="84"/>
      <c r="BQ7" s="34"/>
      <c r="BR7" s="59" t="s">
        <v>41</v>
      </c>
      <c r="BS7" s="86"/>
      <c r="BT7" s="86" t="s">
        <v>34</v>
      </c>
      <c r="BU7" s="86" t="s">
        <v>41</v>
      </c>
      <c r="BV7" s="86" t="s">
        <v>42</v>
      </c>
      <c r="BW7" s="86"/>
      <c r="BX7" s="87" t="s">
        <v>36</v>
      </c>
      <c r="BY7" s="86" t="s">
        <v>34</v>
      </c>
      <c r="BZ7" s="86" t="s">
        <v>41</v>
      </c>
      <c r="CA7" s="88" t="s">
        <v>42</v>
      </c>
      <c r="CB7" s="89"/>
      <c r="CC7" s="89"/>
      <c r="CD7" s="89"/>
      <c r="CE7" s="90"/>
      <c r="CF7" s="91"/>
      <c r="CG7" s="92" t="s">
        <v>39</v>
      </c>
      <c r="CH7" s="93" t="s">
        <v>43</v>
      </c>
      <c r="CI7" s="92" t="s">
        <v>30</v>
      </c>
      <c r="CJ7" s="94"/>
      <c r="CK7" s="95"/>
      <c r="CL7" s="59" t="s">
        <v>41</v>
      </c>
      <c r="CM7" s="89"/>
      <c r="CN7" s="89"/>
      <c r="CO7" s="89"/>
      <c r="CP7" s="89"/>
      <c r="CQ7" s="90"/>
      <c r="CR7" s="89"/>
      <c r="CS7" s="89"/>
      <c r="CT7" s="89"/>
      <c r="CU7" s="89"/>
      <c r="CV7" s="96" t="s">
        <v>36</v>
      </c>
      <c r="CW7" s="97" t="s">
        <v>39</v>
      </c>
      <c r="CX7" s="97" t="s">
        <v>14</v>
      </c>
      <c r="CY7" s="97" t="s">
        <v>37</v>
      </c>
      <c r="CZ7" s="65"/>
      <c r="DA7" s="60" t="s">
        <v>39</v>
      </c>
      <c r="DB7" s="60" t="s">
        <v>14</v>
      </c>
      <c r="DC7" s="60" t="s">
        <v>35</v>
      </c>
      <c r="DD7" s="61"/>
      <c r="DE7" s="2"/>
    </row>
    <row r="8" ht="15.75" customHeight="1">
      <c r="B8" s="327"/>
      <c r="C8" s="36" t="s">
        <v>4</v>
      </c>
      <c r="D8" s="353" t="str">
        <f t="array" ref="D8">IFERROR(INDEX('Velden genummerd'!$B$4:$B$140,MATCH(G8,'Velden genummerd'!$H$4:$H$140,0),1), "")</f>
        <v/>
      </c>
      <c r="E8" s="28"/>
      <c r="F8" s="28"/>
      <c r="G8" s="354" t="s">
        <v>119</v>
      </c>
      <c r="H8" s="355" t="str">
        <f t="array" ref="H8">IFERROR(INDEX('Velden genummerd'!$B$4:$B$140,MATCH(K8,'Velden genummerd'!$H$4:$H$140,0),1), "")</f>
        <v/>
      </c>
      <c r="I8" s="290"/>
      <c r="J8" s="290"/>
      <c r="K8" s="348" t="s">
        <v>119</v>
      </c>
      <c r="L8" s="290" t="str">
        <f t="array" ref="L8">IFERROR(INDEX('Velden genummerd'!$B$4:$B$140,MATCH(O8,'Velden genummerd'!$H$4:$H$140,0),1), "")</f>
        <v/>
      </c>
      <c r="M8" s="290"/>
      <c r="N8" s="290"/>
      <c r="O8" s="348" t="s">
        <v>119</v>
      </c>
      <c r="P8" s="290" t="str">
        <f t="array" ref="P8">IFERROR(INDEX('Velden genummerd'!$B$4:$B$140,MATCH(S8,'Velden genummerd'!$H$4:$H$140,0),1), "")</f>
        <v/>
      </c>
      <c r="Q8" s="290"/>
      <c r="R8" s="290"/>
      <c r="S8" s="348" t="s">
        <v>119</v>
      </c>
      <c r="T8" s="290" t="str">
        <f t="array" ref="T8">IFERROR(INDEX('Velden genummerd'!$B$4:$B$140,MATCH(W8,'Velden genummerd'!$H$4:$H$140,0),1), "")</f>
        <v/>
      </c>
      <c r="U8" s="290"/>
      <c r="V8" s="290"/>
      <c r="W8" s="348" t="s">
        <v>119</v>
      </c>
      <c r="X8" s="356">
        <f t="array" ref="X8">IFERROR(INDEX('Velden genummerd'!$B$4:$B$140,MATCH(AA8,'Velden genummerd'!$H$4:$H$140,0),1), "")</f>
        <v>44</v>
      </c>
      <c r="Y8" s="290"/>
      <c r="Z8" s="290"/>
      <c r="AA8" s="357" t="s">
        <v>126</v>
      </c>
      <c r="AB8" s="333">
        <f t="array" ref="AB8">IFERROR(INDEX('Velden genummerd'!$B$4:$B$140,MATCH(AE8,'Velden genummerd'!$H$4:$H$140,0),1), "")</f>
        <v>168</v>
      </c>
      <c r="AC8" s="334"/>
      <c r="AD8" s="334"/>
      <c r="AE8" s="335" t="s">
        <v>127</v>
      </c>
      <c r="AF8" s="333">
        <f t="array" ref="AF8">IFERROR(INDEX('Velden genummerd'!$B$4:$B$140,MATCH(AI8,'Velden genummerd'!$H$4:$H$140,0),1), "")</f>
        <v>61</v>
      </c>
      <c r="AG8" s="334"/>
      <c r="AH8" s="334"/>
      <c r="AI8" s="335" t="s">
        <v>128</v>
      </c>
      <c r="AJ8" s="333">
        <f t="array" ref="AJ8">IFERROR(INDEX('Velden genummerd'!$B$4:$B$140,MATCH(AM8,'Velden genummerd'!$H$4:$H$140,0),1), "")</f>
        <v>48</v>
      </c>
      <c r="AK8" s="334"/>
      <c r="AL8" s="334"/>
      <c r="AM8" s="335" t="s">
        <v>129</v>
      </c>
      <c r="AN8" s="8"/>
      <c r="AO8" s="8"/>
      <c r="AP8" s="8"/>
      <c r="AQ8" s="8"/>
      <c r="AR8" s="358"/>
      <c r="AS8" s="359">
        <v>6.0</v>
      </c>
      <c r="AT8" s="2"/>
      <c r="AU8" s="109" t="s">
        <v>47</v>
      </c>
      <c r="AV8" s="9"/>
      <c r="AX8" s="59" t="s">
        <v>17</v>
      </c>
      <c r="AY8" s="110"/>
      <c r="AZ8" s="92" t="s">
        <v>34</v>
      </c>
      <c r="BA8" s="93" t="s">
        <v>32</v>
      </c>
      <c r="BB8" s="92" t="s">
        <v>31</v>
      </c>
      <c r="BC8" s="94"/>
      <c r="BD8" s="110" t="s">
        <v>36</v>
      </c>
      <c r="BE8" s="92" t="s">
        <v>34</v>
      </c>
      <c r="BF8" s="93" t="s">
        <v>32</v>
      </c>
      <c r="BG8" s="92" t="s">
        <v>31</v>
      </c>
      <c r="BH8" s="110" t="s">
        <v>36</v>
      </c>
      <c r="BI8" s="92" t="s">
        <v>39</v>
      </c>
      <c r="BJ8" s="93" t="s">
        <v>32</v>
      </c>
      <c r="BK8" s="94" t="s">
        <v>31</v>
      </c>
      <c r="BL8" s="91"/>
      <c r="BM8" s="92" t="s">
        <v>39</v>
      </c>
      <c r="BN8" s="93" t="s">
        <v>32</v>
      </c>
      <c r="BO8" s="92" t="s">
        <v>31</v>
      </c>
      <c r="BP8" s="92"/>
      <c r="BQ8" s="34"/>
      <c r="BR8" s="59" t="s">
        <v>48</v>
      </c>
      <c r="BS8" s="111"/>
      <c r="BT8" s="111" t="s">
        <v>34</v>
      </c>
      <c r="BU8" s="112" t="s">
        <v>32</v>
      </c>
      <c r="BV8" s="111" t="s">
        <v>44</v>
      </c>
      <c r="BW8" s="111"/>
      <c r="BX8" s="113" t="s">
        <v>36</v>
      </c>
      <c r="BY8" s="111" t="s">
        <v>34</v>
      </c>
      <c r="BZ8" s="112" t="s">
        <v>32</v>
      </c>
      <c r="CA8" s="114" t="s">
        <v>44</v>
      </c>
      <c r="CB8" s="89"/>
      <c r="CC8" s="89"/>
      <c r="CD8" s="89"/>
      <c r="CE8" s="90"/>
      <c r="CF8" s="115"/>
      <c r="CG8" s="111" t="s">
        <v>39</v>
      </c>
      <c r="CH8" s="112" t="s">
        <v>32</v>
      </c>
      <c r="CI8" s="111" t="s">
        <v>44</v>
      </c>
      <c r="CJ8" s="114"/>
      <c r="CK8" s="9"/>
      <c r="CL8" s="59" t="s">
        <v>49</v>
      </c>
      <c r="CM8" s="111"/>
      <c r="CN8" s="111" t="s">
        <v>34</v>
      </c>
      <c r="CO8" s="112" t="s">
        <v>43</v>
      </c>
      <c r="CP8" s="111" t="s">
        <v>42</v>
      </c>
      <c r="CQ8" s="114"/>
      <c r="CR8" s="111" t="s">
        <v>36</v>
      </c>
      <c r="CS8" s="111" t="s">
        <v>34</v>
      </c>
      <c r="CT8" s="112" t="s">
        <v>43</v>
      </c>
      <c r="CU8" s="111" t="s">
        <v>42</v>
      </c>
      <c r="CV8" s="116"/>
      <c r="CW8" s="89"/>
      <c r="CX8" s="89"/>
      <c r="CY8" s="89"/>
      <c r="CZ8" s="115"/>
      <c r="DA8" s="111" t="s">
        <v>39</v>
      </c>
      <c r="DB8" s="112" t="s">
        <v>43</v>
      </c>
      <c r="DC8" s="111" t="s">
        <v>42</v>
      </c>
      <c r="DD8" s="114"/>
      <c r="DE8" s="2"/>
    </row>
    <row r="9" ht="15.75" customHeight="1">
      <c r="B9" s="327"/>
      <c r="C9" s="36"/>
      <c r="D9" s="340" t="str">
        <f t="array" ref="D9">IFERROR(INDEX('Velden genummerd'!$B$4:$B$140,MATCH(G9,'Velden genummerd'!$H$4:$H$140,0),1), "")</f>
        <v/>
      </c>
      <c r="E9" s="341"/>
      <c r="F9" s="341"/>
      <c r="G9" s="342" t="s">
        <v>119</v>
      </c>
      <c r="H9" s="343" t="str">
        <f t="array" ref="H9">IFERROR(INDEX('Velden genummerd'!$B$4:$B$140,MATCH(K9,'Velden genummerd'!$H$4:$H$140,0),1), "")</f>
        <v/>
      </c>
      <c r="I9" s="341"/>
      <c r="J9" s="341"/>
      <c r="K9" s="342" t="s">
        <v>119</v>
      </c>
      <c r="L9" s="340" t="str">
        <f t="array" ref="L9">IFERROR(INDEX('Velden genummerd'!$B$4:$B$140,MATCH(O9,'Velden genummerd'!$H$4:$H$140,0),1), "")</f>
        <v/>
      </c>
      <c r="M9" s="341"/>
      <c r="N9" s="341"/>
      <c r="O9" s="342" t="s">
        <v>119</v>
      </c>
      <c r="P9" s="340" t="str">
        <f t="array" ref="P9">IFERROR(INDEX('Velden genummerd'!$B$4:$B$140,MATCH(S9,'Velden genummerd'!$H$4:$H$140,0),1), "")</f>
        <v/>
      </c>
      <c r="Q9" s="341"/>
      <c r="R9" s="341"/>
      <c r="S9" s="342" t="s">
        <v>119</v>
      </c>
      <c r="T9" s="346" t="str">
        <f t="array" ref="T9">IFERROR(INDEX('Velden genummerd'!$B$4:$B$140,MATCH(W9,'Velden genummerd'!$H$4:$H$140,0),1), "")</f>
        <v/>
      </c>
      <c r="U9" s="346"/>
      <c r="V9" s="346"/>
      <c r="W9" s="347" t="s">
        <v>119</v>
      </c>
      <c r="X9" s="345" t="str">
        <f t="array" ref="X9">IFERROR(INDEX('Velden genummerd'!$B$4:$B$140,MATCH(AA9,'Velden genummerd'!$H$4:$H$140,0),1), "")</f>
        <v/>
      </c>
      <c r="Y9" s="346"/>
      <c r="Z9" s="346"/>
      <c r="AA9" s="360" t="s">
        <v>119</v>
      </c>
      <c r="AB9" s="345" t="str">
        <f t="array" ref="AB9">IFERROR(INDEX('Velden genummerd'!$B$4:$B$140,MATCH(AE9,'Velden genummerd'!$H$4:$H$140,0),1), "")</f>
        <v/>
      </c>
      <c r="AC9" s="346"/>
      <c r="AD9" s="346"/>
      <c r="AE9" s="347" t="s">
        <v>119</v>
      </c>
      <c r="AF9" s="346">
        <f t="array" ref="AF9">IFERROR(INDEX('Velden genummerd'!$B$4:$B$140,MATCH(AI9,'Velden genummerd'!$H$4:$H$140,0),1), "")</f>
        <v>52</v>
      </c>
      <c r="AG9" s="346"/>
      <c r="AH9" s="346"/>
      <c r="AI9" s="347" t="s">
        <v>130</v>
      </c>
      <c r="AJ9" s="346">
        <f t="array" ref="AJ9">IFERROR(INDEX('Velden genummerd'!$B$4:$B$140,MATCH(AM9,'Velden genummerd'!$H$4:$H$140,0),1), "")</f>
        <v>64</v>
      </c>
      <c r="AK9" s="346"/>
      <c r="AL9" s="346"/>
      <c r="AM9" s="347" t="s">
        <v>131</v>
      </c>
      <c r="AN9" s="350"/>
      <c r="AO9" s="350"/>
      <c r="AP9" s="350"/>
      <c r="AQ9" s="350"/>
      <c r="AR9" s="351"/>
      <c r="AS9" s="361"/>
      <c r="AT9" s="2"/>
      <c r="AU9" s="4" t="s">
        <v>52</v>
      </c>
      <c r="AV9" s="9"/>
      <c r="AX9" s="59" t="s">
        <v>53</v>
      </c>
      <c r="AY9" s="110"/>
      <c r="AZ9" s="92" t="s">
        <v>34</v>
      </c>
      <c r="BA9" s="93" t="s">
        <v>54</v>
      </c>
      <c r="BB9" s="92" t="s">
        <v>31</v>
      </c>
      <c r="BC9" s="94"/>
      <c r="BD9" s="126" t="s">
        <v>36</v>
      </c>
      <c r="BE9" s="127" t="s">
        <v>34</v>
      </c>
      <c r="BF9" s="128" t="s">
        <v>54</v>
      </c>
      <c r="BG9" s="127" t="s">
        <v>31</v>
      </c>
      <c r="BH9" s="126" t="s">
        <v>36</v>
      </c>
      <c r="BI9" s="127" t="s">
        <v>39</v>
      </c>
      <c r="BJ9" s="128" t="s">
        <v>54</v>
      </c>
      <c r="BK9" s="129" t="s">
        <v>31</v>
      </c>
      <c r="BL9" s="91"/>
      <c r="BM9" s="92" t="s">
        <v>39</v>
      </c>
      <c r="BN9" s="93" t="s">
        <v>54</v>
      </c>
      <c r="BO9" s="92" t="s">
        <v>31</v>
      </c>
      <c r="BP9" s="92"/>
      <c r="BQ9" s="34"/>
      <c r="BR9" s="59" t="s">
        <v>55</v>
      </c>
      <c r="BS9" s="92"/>
      <c r="BT9" s="92" t="s">
        <v>34</v>
      </c>
      <c r="BU9" s="93" t="s">
        <v>43</v>
      </c>
      <c r="BV9" s="92" t="s">
        <v>30</v>
      </c>
      <c r="BW9" s="92"/>
      <c r="BX9" s="126" t="s">
        <v>36</v>
      </c>
      <c r="BY9" s="127" t="s">
        <v>34</v>
      </c>
      <c r="BZ9" s="128" t="s">
        <v>43</v>
      </c>
      <c r="CA9" s="129" t="s">
        <v>30</v>
      </c>
      <c r="CB9" s="92" t="s">
        <v>36</v>
      </c>
      <c r="CC9" s="92" t="s">
        <v>39</v>
      </c>
      <c r="CD9" s="93" t="s">
        <v>43</v>
      </c>
      <c r="CE9" s="94" t="s">
        <v>30</v>
      </c>
      <c r="CF9" s="87"/>
      <c r="CG9" s="86" t="s">
        <v>39</v>
      </c>
      <c r="CH9" s="86" t="s">
        <v>41</v>
      </c>
      <c r="CI9" s="86" t="s">
        <v>42</v>
      </c>
      <c r="CJ9" s="88"/>
      <c r="CK9" s="9"/>
      <c r="CL9" s="59" t="s">
        <v>56</v>
      </c>
      <c r="CM9" s="92"/>
      <c r="CN9" s="92" t="s">
        <v>34</v>
      </c>
      <c r="CO9" s="93" t="s">
        <v>32</v>
      </c>
      <c r="CP9" s="92" t="s">
        <v>46</v>
      </c>
      <c r="CQ9" s="94"/>
      <c r="CR9" s="127" t="s">
        <v>36</v>
      </c>
      <c r="CS9" s="127" t="s">
        <v>34</v>
      </c>
      <c r="CT9" s="128" t="s">
        <v>32</v>
      </c>
      <c r="CU9" s="127" t="s">
        <v>46</v>
      </c>
      <c r="CV9" s="126" t="s">
        <v>36</v>
      </c>
      <c r="CW9" s="127" t="s">
        <v>39</v>
      </c>
      <c r="CX9" s="128" t="s">
        <v>32</v>
      </c>
      <c r="CY9" s="127" t="s">
        <v>46</v>
      </c>
      <c r="CZ9" s="91"/>
      <c r="DA9" s="92" t="s">
        <v>39</v>
      </c>
      <c r="DB9" s="93" t="s">
        <v>32</v>
      </c>
      <c r="DC9" s="92" t="s">
        <v>46</v>
      </c>
      <c r="DD9" s="94"/>
      <c r="DE9" s="130"/>
    </row>
    <row r="10" ht="15.75" customHeight="1">
      <c r="B10" s="327"/>
      <c r="C10" s="98" t="s">
        <v>5</v>
      </c>
      <c r="D10" s="353" t="str">
        <f t="array" ref="D10">IFERROR(INDEX('Velden genummerd'!$B$4:$B$140,MATCH(G10,'Velden genummerd'!$H$4:$H$140,0),1), "")</f>
        <v/>
      </c>
      <c r="E10" s="28"/>
      <c r="F10" s="28"/>
      <c r="G10" s="362" t="s">
        <v>119</v>
      </c>
      <c r="H10" s="331">
        <f t="array" ref="H10">IFERROR(INDEX('Velden genummerd'!$B$4:$B$140,MATCH(K10,'Velden genummerd'!$H$4:$H$140,0),1), "")</f>
        <v>18</v>
      </c>
      <c r="I10" s="329"/>
      <c r="J10" s="329"/>
      <c r="K10" s="332" t="s">
        <v>132</v>
      </c>
      <c r="L10" s="328">
        <f t="array" ref="L10">IFERROR(INDEX('Velden genummerd'!$B$4:$B$140,MATCH(O10,'Velden genummerd'!$H$4:$H$140,0),1), "")</f>
        <v>15</v>
      </c>
      <c r="M10" s="329"/>
      <c r="N10" s="329"/>
      <c r="O10" s="332" t="s">
        <v>133</v>
      </c>
      <c r="P10" s="328">
        <f t="array" ref="P10">IFERROR(INDEX('Velden genummerd'!$B$4:$B$140,MATCH(S10,'Velden genummerd'!$H$4:$H$140,0),1), "")</f>
        <v>14</v>
      </c>
      <c r="Q10" s="329"/>
      <c r="R10" s="329"/>
      <c r="S10" s="330" t="s">
        <v>134</v>
      </c>
      <c r="T10" s="356" t="str">
        <f t="array" ref="T10">IFERROR(INDEX('Velden genummerd'!$B$4:$B$140,MATCH(W10,'Velden genummerd'!$H$4:$H$140,0),1), "")</f>
        <v/>
      </c>
      <c r="U10" s="290"/>
      <c r="V10" s="290"/>
      <c r="W10" s="357" t="s">
        <v>119</v>
      </c>
      <c r="X10" s="333" t="str">
        <f t="array" ref="X10">IFERROR(INDEX('Velden genummerd'!$B$4:$B$140,MATCH(AA10,'Velden genummerd'!$H$4:$H$140,0),1), "")</f>
        <v/>
      </c>
      <c r="Y10" s="334"/>
      <c r="Z10" s="334"/>
      <c r="AA10" s="335" t="s">
        <v>119</v>
      </c>
      <c r="AB10" s="290" t="str">
        <f t="array" ref="AB10">IFERROR(INDEX('Velden genummerd'!$B$4:$B$140,MATCH(AE10,'Velden genummerd'!$H$4:$H$140,0),1), "")</f>
        <v/>
      </c>
      <c r="AC10" s="290"/>
      <c r="AD10" s="290"/>
      <c r="AE10" s="348" t="s">
        <v>119</v>
      </c>
      <c r="AF10" s="290" t="str">
        <f t="array" ref="AF10">IFERROR(INDEX('Velden genummerd'!$B$4:$B$140,MATCH(AI10,'Velden genummerd'!$H$4:$H$140,0),1), "")</f>
        <v/>
      </c>
      <c r="AG10" s="290"/>
      <c r="AH10" s="290"/>
      <c r="AI10" s="348" t="s">
        <v>119</v>
      </c>
      <c r="AJ10" s="290" t="str">
        <f t="array" ref="AJ10">IFERROR(INDEX('Velden genummerd'!$B$4:$B$140,MATCH(AM10,'Velden genummerd'!$H$4:$H$140,0),1), "")</f>
        <v/>
      </c>
      <c r="AK10" s="290"/>
      <c r="AL10" s="290"/>
      <c r="AM10" s="357" t="s">
        <v>119</v>
      </c>
      <c r="AN10" s="336"/>
      <c r="AO10" s="337"/>
      <c r="AP10" s="337"/>
      <c r="AQ10" s="337"/>
      <c r="AR10" s="338"/>
      <c r="AS10" s="359">
        <v>6.0</v>
      </c>
      <c r="AU10" s="4" t="s">
        <v>57</v>
      </c>
      <c r="AV10" s="9"/>
      <c r="AX10" s="59"/>
      <c r="AY10" s="116"/>
      <c r="AZ10" s="89"/>
      <c r="BA10" s="89"/>
      <c r="BB10" s="89"/>
      <c r="BC10" s="89"/>
      <c r="BD10" s="11"/>
      <c r="BE10" s="14"/>
      <c r="BF10" s="14"/>
      <c r="BG10" s="14"/>
      <c r="BH10" s="14"/>
      <c r="BI10" s="14"/>
      <c r="BJ10" s="14"/>
      <c r="BK10" s="131"/>
      <c r="BL10" s="89"/>
      <c r="BM10" s="89"/>
      <c r="BN10" s="89"/>
      <c r="BO10" s="89"/>
      <c r="BP10" s="89"/>
      <c r="BQ10" s="34"/>
      <c r="BR10" s="59" t="s">
        <v>15</v>
      </c>
      <c r="BS10" s="89"/>
      <c r="BT10" s="89"/>
      <c r="BU10" s="89"/>
      <c r="BV10" s="89"/>
      <c r="BW10" s="89"/>
      <c r="BX10" s="116"/>
      <c r="BY10" s="89"/>
      <c r="BZ10" s="89"/>
      <c r="CA10" s="90"/>
      <c r="CB10" s="132" t="s">
        <v>36</v>
      </c>
      <c r="CC10" s="132" t="s">
        <v>39</v>
      </c>
      <c r="CD10" s="133" t="s">
        <v>6</v>
      </c>
      <c r="CE10" s="134" t="s">
        <v>30</v>
      </c>
      <c r="CF10" s="116"/>
      <c r="CG10" s="89"/>
      <c r="CH10" s="89"/>
      <c r="CI10" s="89"/>
      <c r="CJ10" s="90"/>
      <c r="CK10" s="9"/>
      <c r="CL10" s="59"/>
      <c r="CM10" s="89"/>
      <c r="CN10" s="89"/>
      <c r="CO10" s="89"/>
      <c r="CP10" s="89"/>
      <c r="CQ10" s="90"/>
      <c r="CR10" s="11"/>
      <c r="CS10" s="14"/>
      <c r="CT10" s="14"/>
      <c r="CU10" s="14"/>
      <c r="CV10" s="14"/>
      <c r="CW10" s="14"/>
      <c r="CX10" s="14"/>
      <c r="CY10" s="14"/>
      <c r="CZ10" s="116"/>
      <c r="DA10" s="89"/>
      <c r="DB10" s="89"/>
      <c r="DC10" s="89"/>
      <c r="DD10" s="90"/>
      <c r="DE10" s="3"/>
    </row>
    <row r="11" ht="15.75" customHeight="1">
      <c r="B11" s="327"/>
      <c r="C11" s="66"/>
      <c r="D11" s="353" t="str">
        <f t="array" ref="D11">IFERROR(INDEX('Velden genummerd'!$B$4:$B$140,MATCH(G11,'Velden genummerd'!$H$4:$H$140,0),1), "")</f>
        <v/>
      </c>
      <c r="E11" s="28"/>
      <c r="F11" s="28"/>
      <c r="G11" s="362" t="s">
        <v>119</v>
      </c>
      <c r="H11" s="343">
        <f t="array" ref="H11">IFERROR(INDEX('Velden genummerd'!$B$4:$B$140,MATCH(K11,'Velden genummerd'!$H$4:$H$140,0),1), "")</f>
        <v>38</v>
      </c>
      <c r="I11" s="341"/>
      <c r="J11" s="363"/>
      <c r="K11" s="342" t="s">
        <v>135</v>
      </c>
      <c r="L11" s="340">
        <f t="array" ref="L11">IFERROR(INDEX('Velden genummerd'!$B$4:$B$140,MATCH(O11,'Velden genummerd'!$H$4:$H$140,0),1), "")</f>
        <v>36</v>
      </c>
      <c r="M11" s="341"/>
      <c r="N11" s="363"/>
      <c r="O11" s="342" t="s">
        <v>136</v>
      </c>
      <c r="P11" s="341">
        <f t="array" ref="P11">IFERROR(INDEX('Velden genummerd'!$B$4:$B$140,MATCH(S11,'Velden genummerd'!$H$4:$H$140,0),1), "")</f>
        <v>35</v>
      </c>
      <c r="Q11" s="341"/>
      <c r="R11" s="341"/>
      <c r="S11" s="344" t="s">
        <v>137</v>
      </c>
      <c r="T11" s="345" t="str">
        <f t="array" ref="T11">IFERROR(INDEX('Velden genummerd'!$B$4:$B$140,MATCH(W11,'Velden genummerd'!$H$4:$H$140,0),1), "")</f>
        <v/>
      </c>
      <c r="U11" s="346"/>
      <c r="V11" s="346"/>
      <c r="W11" s="360" t="s">
        <v>119</v>
      </c>
      <c r="X11" s="345" t="str">
        <f t="array" ref="X11">IFERROR(INDEX('Velden genummerd'!$B$4:$B$140,MATCH(AA11,'Velden genummerd'!$H$4:$H$140,0),1), "")</f>
        <v/>
      </c>
      <c r="Y11" s="346"/>
      <c r="Z11" s="346"/>
      <c r="AA11" s="347"/>
      <c r="AB11" s="346" t="str">
        <f t="array" ref="AB11">IFERROR(INDEX('Velden genummerd'!$B$4:$B$140,MATCH(AE11,'Velden genummerd'!$H$4:$H$140,0),1), "")</f>
        <v/>
      </c>
      <c r="AC11" s="346"/>
      <c r="AD11" s="346"/>
      <c r="AE11" s="347" t="s">
        <v>119</v>
      </c>
      <c r="AF11" s="346" t="str">
        <f t="array" ref="AF11">IFERROR(INDEX('Velden genummerd'!$B$4:$B$140,MATCH(AI11,'Velden genummerd'!$H$4:$H$140,0),1), "")</f>
        <v/>
      </c>
      <c r="AG11" s="346"/>
      <c r="AH11" s="346"/>
      <c r="AI11" s="347" t="s">
        <v>119</v>
      </c>
      <c r="AJ11" s="290" t="str">
        <f t="array" ref="AJ11">IFERROR(INDEX('Velden genummerd'!$B$4:$B$140,MATCH(AM11,'Velden genummerd'!$H$4:$H$140,0),1), "")</f>
        <v/>
      </c>
      <c r="AK11" s="290"/>
      <c r="AL11" s="290"/>
      <c r="AM11" s="357" t="s">
        <v>119</v>
      </c>
      <c r="AN11" s="349"/>
      <c r="AO11" s="350"/>
      <c r="AP11" s="350"/>
      <c r="AQ11" s="350"/>
      <c r="AR11" s="351"/>
      <c r="AS11" s="361"/>
      <c r="AU11" s="4" t="s">
        <v>58</v>
      </c>
      <c r="AV11" s="9"/>
      <c r="AX11" s="135">
        <v>16.0</v>
      </c>
      <c r="AY11" s="136"/>
      <c r="AZ11" s="137" t="s">
        <v>59</v>
      </c>
      <c r="BA11" s="137" t="s">
        <v>60</v>
      </c>
      <c r="BB11" s="137" t="s">
        <v>30</v>
      </c>
      <c r="BC11" s="137" t="s">
        <v>51</v>
      </c>
      <c r="BD11" s="34"/>
      <c r="BE11" s="9"/>
      <c r="BF11" s="9"/>
      <c r="BG11" s="9"/>
      <c r="BH11" s="9"/>
      <c r="BI11" s="9"/>
      <c r="BJ11" s="9"/>
      <c r="BK11" s="138"/>
      <c r="BL11" s="137"/>
      <c r="BM11" s="137" t="s">
        <v>40</v>
      </c>
      <c r="BN11" s="139" t="s">
        <v>60</v>
      </c>
      <c r="BO11" s="137" t="s">
        <v>37</v>
      </c>
      <c r="BP11" s="137" t="s">
        <v>51</v>
      </c>
      <c r="BQ11" s="34"/>
      <c r="BR11" s="59">
        <v>16.0</v>
      </c>
      <c r="BS11" s="140"/>
      <c r="BT11" s="140" t="s">
        <v>59</v>
      </c>
      <c r="BU11" s="140">
        <v>16.0</v>
      </c>
      <c r="BV11" s="140" t="s">
        <v>31</v>
      </c>
      <c r="BW11" s="140" t="s">
        <v>45</v>
      </c>
      <c r="BX11" s="34"/>
      <c r="BY11" s="9"/>
      <c r="BZ11" s="9"/>
      <c r="CA11" s="9"/>
      <c r="CB11" s="14"/>
      <c r="CC11" s="14"/>
      <c r="CD11" s="14"/>
      <c r="CE11" s="131"/>
      <c r="CF11" s="141"/>
      <c r="CG11" s="137" t="s">
        <v>40</v>
      </c>
      <c r="CH11" s="137">
        <v>18.0</v>
      </c>
      <c r="CI11" s="137" t="s">
        <v>30</v>
      </c>
      <c r="CJ11" s="142" t="s">
        <v>61</v>
      </c>
      <c r="CK11" s="9"/>
      <c r="CL11" s="59">
        <v>16.0</v>
      </c>
      <c r="CM11" s="89"/>
      <c r="CN11" s="137" t="s">
        <v>59</v>
      </c>
      <c r="CO11" s="137">
        <v>16.0</v>
      </c>
      <c r="CP11" s="137" t="s">
        <v>46</v>
      </c>
      <c r="CQ11" s="142" t="s">
        <v>61</v>
      </c>
      <c r="CR11" s="34"/>
      <c r="CS11" s="9"/>
      <c r="CT11" s="9"/>
      <c r="CU11" s="9"/>
      <c r="CV11" s="9"/>
      <c r="CW11" s="9"/>
      <c r="CX11" s="9"/>
      <c r="CY11" s="9"/>
      <c r="CZ11" s="116"/>
      <c r="DA11" s="137" t="s">
        <v>40</v>
      </c>
      <c r="DB11" s="137">
        <v>18.0</v>
      </c>
      <c r="DC11" s="137" t="s">
        <v>38</v>
      </c>
      <c r="DD11" s="142"/>
      <c r="DE11" s="2"/>
    </row>
    <row r="12" ht="15.75" customHeight="1">
      <c r="B12" s="318" t="s">
        <v>6</v>
      </c>
      <c r="C12" s="143"/>
      <c r="D12" s="364" t="s">
        <v>14</v>
      </c>
      <c r="E12" s="18"/>
      <c r="F12" s="18"/>
      <c r="G12" s="19"/>
      <c r="H12" s="364" t="s">
        <v>138</v>
      </c>
      <c r="I12" s="18"/>
      <c r="J12" s="18"/>
      <c r="K12" s="19"/>
      <c r="L12" s="364" t="s">
        <v>139</v>
      </c>
      <c r="M12" s="18"/>
      <c r="N12" s="18"/>
      <c r="O12" s="19"/>
      <c r="P12" s="364" t="s">
        <v>49</v>
      </c>
      <c r="Q12" s="18"/>
      <c r="R12" s="18"/>
      <c r="S12" s="19"/>
      <c r="T12" s="364" t="s">
        <v>48</v>
      </c>
      <c r="U12" s="18"/>
      <c r="V12" s="18"/>
      <c r="W12" s="19"/>
      <c r="X12" s="365" t="s">
        <v>20</v>
      </c>
      <c r="Y12" s="18"/>
      <c r="Z12" s="18"/>
      <c r="AA12" s="19"/>
      <c r="AB12" s="365" t="s">
        <v>21</v>
      </c>
      <c r="AC12" s="18"/>
      <c r="AD12" s="18"/>
      <c r="AE12" s="19"/>
      <c r="AF12" s="365" t="s">
        <v>117</v>
      </c>
      <c r="AG12" s="18"/>
      <c r="AH12" s="18"/>
      <c r="AI12" s="19"/>
      <c r="AJ12" s="365" t="s">
        <v>118</v>
      </c>
      <c r="AK12" s="18"/>
      <c r="AL12" s="18"/>
      <c r="AM12" s="19"/>
      <c r="AN12" s="49"/>
      <c r="AO12" s="50"/>
      <c r="AP12" s="50"/>
      <c r="AQ12" s="50"/>
      <c r="AR12" s="51"/>
      <c r="AS12" s="366"/>
      <c r="AU12" s="4" t="s">
        <v>140</v>
      </c>
      <c r="AV12" s="9"/>
      <c r="AX12" s="135">
        <v>18.0</v>
      </c>
      <c r="AY12" s="151"/>
      <c r="AZ12" s="151" t="s">
        <v>59</v>
      </c>
      <c r="BA12" s="151" t="s">
        <v>50</v>
      </c>
      <c r="BB12" s="151" t="s">
        <v>30</v>
      </c>
      <c r="BC12" s="151" t="s">
        <v>51</v>
      </c>
      <c r="BD12" s="34"/>
      <c r="BE12" s="9"/>
      <c r="BF12" s="9"/>
      <c r="BG12" s="9"/>
      <c r="BH12" s="9"/>
      <c r="BI12" s="9"/>
      <c r="BJ12" s="9"/>
      <c r="BK12" s="138"/>
      <c r="BL12" s="151"/>
      <c r="BM12" s="151" t="s">
        <v>40</v>
      </c>
      <c r="BN12" s="151">
        <v>18.0</v>
      </c>
      <c r="BO12" s="151" t="s">
        <v>44</v>
      </c>
      <c r="BP12" s="151"/>
      <c r="BQ12" s="34"/>
      <c r="BR12" s="135">
        <v>18.0</v>
      </c>
      <c r="BS12" s="151"/>
      <c r="BT12" s="151" t="s">
        <v>59</v>
      </c>
      <c r="BU12" s="151">
        <v>18.0</v>
      </c>
      <c r="BV12" s="151" t="s">
        <v>46</v>
      </c>
      <c r="BW12" s="151"/>
      <c r="BX12" s="34"/>
      <c r="BY12" s="9"/>
      <c r="BZ12" s="9"/>
      <c r="CA12" s="9"/>
      <c r="CB12" s="9"/>
      <c r="CC12" s="9"/>
      <c r="CD12" s="9"/>
      <c r="CE12" s="138"/>
      <c r="CF12" s="141"/>
      <c r="CG12" s="151" t="s">
        <v>40</v>
      </c>
      <c r="CH12" s="151">
        <v>16.0</v>
      </c>
      <c r="CI12" s="151" t="s">
        <v>30</v>
      </c>
      <c r="CJ12" s="152" t="s">
        <v>61</v>
      </c>
      <c r="CK12" s="9"/>
      <c r="CL12" s="135">
        <v>18.0</v>
      </c>
      <c r="CM12" s="14"/>
      <c r="CN12" s="153" t="s">
        <v>59</v>
      </c>
      <c r="CO12" s="153">
        <v>18.0</v>
      </c>
      <c r="CP12" s="153" t="s">
        <v>31</v>
      </c>
      <c r="CQ12" s="154" t="s">
        <v>45</v>
      </c>
      <c r="CR12" s="34"/>
      <c r="CS12" s="9"/>
      <c r="CT12" s="9"/>
      <c r="CU12" s="9"/>
      <c r="CV12" s="9"/>
      <c r="CW12" s="9"/>
      <c r="CX12" s="9"/>
      <c r="CY12" s="9"/>
      <c r="CZ12" s="11"/>
      <c r="DA12" s="151" t="s">
        <v>40</v>
      </c>
      <c r="DB12" s="151">
        <v>16.0</v>
      </c>
      <c r="DC12" s="151" t="s">
        <v>38</v>
      </c>
      <c r="DD12" s="152"/>
      <c r="DE12" s="2"/>
    </row>
    <row r="13" ht="15.75" customHeight="1">
      <c r="B13" s="327"/>
      <c r="C13" s="36" t="s">
        <v>7</v>
      </c>
      <c r="D13" s="328">
        <f t="array" ref="D13">IFERROR(INDEX('Velden genummerd'!$B$4:$B$140,MATCH(G13,'Velden genummerd'!$H$4:$H$140,0),1), "")</f>
        <v>21</v>
      </c>
      <c r="E13" s="329"/>
      <c r="F13" s="329"/>
      <c r="G13" s="330" t="s">
        <v>141</v>
      </c>
      <c r="H13" s="329">
        <f t="array" ref="H13">IFERROR(INDEX('Velden genummerd'!$B$4:$B$140,MATCH(K13,'Velden genummerd'!$H$4:$H$140,0),1), "")</f>
        <v>31</v>
      </c>
      <c r="I13" s="329"/>
      <c r="J13" s="329"/>
      <c r="K13" s="332" t="s">
        <v>142</v>
      </c>
      <c r="L13" s="367">
        <f t="array" ref="L13">IFERROR(INDEX('Velden genummerd'!$B$4:$B$140,MATCH(O13,'Velden genummerd'!$H$4:$H$140,0),1), "")</f>
        <v>30</v>
      </c>
      <c r="M13" s="368"/>
      <c r="N13" s="368"/>
      <c r="O13" s="369" t="s">
        <v>143</v>
      </c>
      <c r="P13" s="328">
        <f t="array" ref="P13">IFERROR(INDEX('Velden genummerd'!$B$4:$B$140,MATCH(S13,'Velden genummerd'!$H$4:$H$140,0),1), "")</f>
        <v>24</v>
      </c>
      <c r="Q13" s="329"/>
      <c r="R13" s="368"/>
      <c r="S13" s="330" t="s">
        <v>144</v>
      </c>
      <c r="T13" s="328">
        <f t="array" ref="T13">IFERROR(INDEX('Velden genummerd'!$B$4:$B$140,MATCH(W13,'Velden genummerd'!$H$4:$H$140,0),1), "")</f>
        <v>27</v>
      </c>
      <c r="U13" s="329"/>
      <c r="V13" s="368"/>
      <c r="W13" s="330" t="s">
        <v>145</v>
      </c>
      <c r="X13" s="333" t="str">
        <f t="array" ref="X13">IFERROR(INDEX('Velden genummerd'!$B$4:$B$140,MATCH(AA13,'Velden genummerd'!$H$4:$H$140,0),1), "")</f>
        <v/>
      </c>
      <c r="Y13" s="334"/>
      <c r="Z13" s="334"/>
      <c r="AA13" s="335" t="s">
        <v>119</v>
      </c>
      <c r="AB13" s="334" t="str">
        <f t="array" ref="AB13">IFERROR(INDEX('Velden genummerd'!$B$4:$B$140,MATCH(AE13,'Velden genummerd'!$H$4:$H$140,0),1), "")</f>
        <v/>
      </c>
      <c r="AC13" s="334"/>
      <c r="AD13" s="334"/>
      <c r="AE13" s="335" t="s">
        <v>119</v>
      </c>
      <c r="AF13" s="334" t="str">
        <f t="array" ref="AF13">IFERROR(INDEX('Velden genummerd'!$B$4:$B$140,MATCH(AI13,'Velden genummerd'!$H$4:$H$140,0),1), "")</f>
        <v/>
      </c>
      <c r="AG13" s="334"/>
      <c r="AH13" s="334"/>
      <c r="AI13" s="335" t="s">
        <v>119</v>
      </c>
      <c r="AJ13" s="334" t="str">
        <f t="array" ref="AJ13">IFERROR(INDEX('Velden genummerd'!$B$4:$B$140,MATCH(AM13,'Velden genummerd'!$H$4:$H$140,0),1), "")</f>
        <v/>
      </c>
      <c r="AK13" s="334"/>
      <c r="AL13" s="334"/>
      <c r="AM13" s="335" t="s">
        <v>119</v>
      </c>
      <c r="AN13" s="336"/>
      <c r="AO13" s="337"/>
      <c r="AP13" s="337"/>
      <c r="AQ13" s="337"/>
      <c r="AR13" s="338"/>
      <c r="AS13" s="339">
        <v>7.0</v>
      </c>
      <c r="AV13" s="9"/>
      <c r="AX13" s="53"/>
      <c r="AY13" s="166"/>
      <c r="AZ13" s="166" t="s">
        <v>59</v>
      </c>
      <c r="BA13" s="166">
        <v>18.0</v>
      </c>
      <c r="BB13" s="166" t="s">
        <v>42</v>
      </c>
      <c r="BC13" s="166" t="s">
        <v>61</v>
      </c>
      <c r="BD13" s="30"/>
      <c r="BE13" s="33"/>
      <c r="BF13" s="33"/>
      <c r="BG13" s="33"/>
      <c r="BH13" s="33"/>
      <c r="BI13" s="33"/>
      <c r="BJ13" s="33"/>
      <c r="BK13" s="54"/>
      <c r="BL13" s="33"/>
      <c r="BM13" s="33"/>
      <c r="BN13" s="33"/>
      <c r="BO13" s="33"/>
      <c r="BP13" s="33"/>
      <c r="BQ13" s="30"/>
      <c r="BR13" s="53"/>
      <c r="BS13" s="33"/>
      <c r="BT13" s="33"/>
      <c r="BU13" s="33"/>
      <c r="BV13" s="33"/>
      <c r="BW13" s="33"/>
      <c r="BX13" s="30"/>
      <c r="BY13" s="33"/>
      <c r="BZ13" s="33"/>
      <c r="CA13" s="33"/>
      <c r="CB13" s="33"/>
      <c r="CC13" s="33"/>
      <c r="CD13" s="33"/>
      <c r="CE13" s="54"/>
      <c r="CF13" s="30"/>
      <c r="CG13" s="33"/>
      <c r="CH13" s="33"/>
      <c r="CI13" s="33"/>
      <c r="CJ13" s="54"/>
      <c r="CK13" s="9"/>
      <c r="CL13" s="53"/>
      <c r="CM13" s="33"/>
      <c r="CN13" s="33"/>
      <c r="CO13" s="33"/>
      <c r="CP13" s="33"/>
      <c r="CQ13" s="54"/>
      <c r="CR13" s="30"/>
      <c r="CS13" s="33"/>
      <c r="CT13" s="33"/>
      <c r="CU13" s="33"/>
      <c r="CV13" s="33"/>
      <c r="CW13" s="33"/>
      <c r="CX13" s="33"/>
      <c r="CY13" s="33"/>
      <c r="CZ13" s="30"/>
      <c r="DA13" s="33"/>
      <c r="DB13" s="33"/>
      <c r="DC13" s="33"/>
      <c r="DD13" s="54"/>
      <c r="DE13" s="2"/>
    </row>
    <row r="14" ht="15.75" customHeight="1">
      <c r="B14" s="327"/>
      <c r="C14" s="66"/>
      <c r="D14" s="340">
        <f t="array" ref="D14">IFERROR(INDEX('Velden genummerd'!$B$4:$B$140,MATCH(G14,'Velden genummerd'!$H$4:$H$140,0),1), "")</f>
        <v>10</v>
      </c>
      <c r="E14" s="341"/>
      <c r="F14" s="341"/>
      <c r="G14" s="342" t="s">
        <v>146</v>
      </c>
      <c r="H14" s="341">
        <f t="array" ref="H14">IFERROR(INDEX('Velden genummerd'!$B$4:$B$140,MATCH(K14,'Velden genummerd'!$H$4:$H$140,0),1), "")</f>
        <v>8</v>
      </c>
      <c r="I14" s="341"/>
      <c r="J14" s="341"/>
      <c r="K14" s="344" t="s">
        <v>147</v>
      </c>
      <c r="L14" s="340" t="str">
        <f t="array" ref="L14">IFERROR(INDEX('Velden genummerd'!$B$4:$B$140,MATCH(O14,'Velden genummerd'!$H$4:$H$140,0),1), "")</f>
        <v/>
      </c>
      <c r="M14" s="341"/>
      <c r="N14" s="341"/>
      <c r="O14" s="342" t="s">
        <v>119</v>
      </c>
      <c r="P14" s="340" t="str">
        <f t="array" ref="P14">IFERROR(INDEX('Velden genummerd'!$B$4:$B$140,MATCH(S14,'Velden genummerd'!$H$4:$H$140,0),1), "")</f>
        <v/>
      </c>
      <c r="Q14" s="341"/>
      <c r="R14" s="363"/>
      <c r="S14" s="342" t="s">
        <v>119</v>
      </c>
      <c r="T14" s="340" t="str">
        <f t="array" ref="T14">IFERROR(INDEX('Velden genummerd'!$B$4:$B$140,MATCH(W14,'Velden genummerd'!$H$4:$H$140,0),1), "")</f>
        <v/>
      </c>
      <c r="U14" s="341"/>
      <c r="V14" s="363"/>
      <c r="W14" s="342" t="s">
        <v>119</v>
      </c>
      <c r="X14" s="345" t="str">
        <f t="array" ref="X14">IFERROR(INDEX('Velden genummerd'!$B$4:$B$140,MATCH(AA14,'Velden genummerd'!$H$4:$H$140,0),1), "")</f>
        <v/>
      </c>
      <c r="Y14" s="346"/>
      <c r="Z14" s="346"/>
      <c r="AA14" s="347" t="s">
        <v>119</v>
      </c>
      <c r="AB14" s="346" t="str">
        <f t="array" ref="AB14">IFERROR(INDEX('Velden genummerd'!$B$4:$B$140,MATCH(AE14,'Velden genummerd'!$H$4:$H$140,0),1), "")</f>
        <v/>
      </c>
      <c r="AC14" s="346"/>
      <c r="AD14" s="346"/>
      <c r="AE14" s="347" t="s">
        <v>119</v>
      </c>
      <c r="AF14" s="346" t="str">
        <f t="array" ref="AF14">IFERROR(INDEX('Velden genummerd'!$B$4:$B$140,MATCH(AI14,'Velden genummerd'!$H$4:$H$140,0),1), "")</f>
        <v/>
      </c>
      <c r="AG14" s="346"/>
      <c r="AH14" s="346"/>
      <c r="AI14" s="347" t="s">
        <v>119</v>
      </c>
      <c r="AJ14" s="349" t="str">
        <f t="array" ref="AJ14">IFERROR(INDEX('Velden genummerd'!$B$4:$B$140,MATCH(AM14,'Velden genummerd'!$H$4:$H$140,0),1), "")</f>
        <v/>
      </c>
      <c r="AK14" s="350"/>
      <c r="AL14" s="350"/>
      <c r="AM14" s="370" t="s">
        <v>119</v>
      </c>
      <c r="AN14" s="349"/>
      <c r="AO14" s="350"/>
      <c r="AP14" s="350"/>
      <c r="AQ14" s="350"/>
      <c r="AR14" s="351"/>
      <c r="AS14" s="352"/>
      <c r="AT14" s="2"/>
      <c r="AU14" s="109"/>
      <c r="AV14" s="9"/>
      <c r="AX14" s="59" t="s">
        <v>63</v>
      </c>
      <c r="AY14" s="116"/>
      <c r="AZ14" s="89">
        <v>6.0</v>
      </c>
      <c r="BA14" s="89"/>
      <c r="BB14" s="89"/>
      <c r="BC14" s="90"/>
      <c r="BD14" s="89"/>
      <c r="BE14" s="89">
        <v>6.0</v>
      </c>
      <c r="BF14" s="89"/>
      <c r="BG14" s="89"/>
      <c r="BH14" s="89"/>
      <c r="BI14" s="89"/>
      <c r="BJ14" s="89"/>
      <c r="BK14" s="89"/>
      <c r="BL14" s="116"/>
      <c r="BM14" s="89">
        <v>5.0</v>
      </c>
      <c r="BN14" s="89"/>
      <c r="BO14" s="89"/>
      <c r="BP14" s="90"/>
      <c r="BQ14" s="9"/>
      <c r="BR14" s="59" t="s">
        <v>63</v>
      </c>
      <c r="BS14" s="89"/>
      <c r="BT14" s="89">
        <v>6.0</v>
      </c>
      <c r="BU14" s="89"/>
      <c r="BV14" s="89"/>
      <c r="BW14" s="89"/>
      <c r="BX14" s="116"/>
      <c r="BY14" s="89">
        <v>6.0</v>
      </c>
      <c r="BZ14" s="89"/>
      <c r="CA14" s="89"/>
      <c r="CB14" s="89"/>
      <c r="CC14" s="89"/>
      <c r="CD14" s="89"/>
      <c r="CE14" s="90"/>
      <c r="CF14" s="116"/>
      <c r="CG14" s="89">
        <v>5.0</v>
      </c>
      <c r="CH14" s="89"/>
      <c r="CI14" s="89"/>
      <c r="CJ14" s="90"/>
      <c r="CK14" s="9"/>
      <c r="CL14" s="59" t="s">
        <v>63</v>
      </c>
      <c r="CM14" s="89"/>
      <c r="CN14" s="89">
        <v>5.0</v>
      </c>
      <c r="CO14" s="89"/>
      <c r="CP14" s="89"/>
      <c r="CQ14" s="89"/>
      <c r="CR14" s="116"/>
      <c r="CS14" s="89">
        <v>5.0</v>
      </c>
      <c r="CT14" s="89"/>
      <c r="CU14" s="89"/>
      <c r="CV14" s="89"/>
      <c r="CW14" s="89"/>
      <c r="CX14" s="89"/>
      <c r="CY14" s="90"/>
      <c r="CZ14" s="89"/>
      <c r="DA14" s="89">
        <v>6.0</v>
      </c>
      <c r="DB14" s="89"/>
      <c r="DC14" s="89"/>
      <c r="DD14" s="90"/>
      <c r="DE14" s="2"/>
    </row>
    <row r="15" ht="15.75" customHeight="1">
      <c r="B15" s="327"/>
      <c r="C15" s="98" t="s">
        <v>8</v>
      </c>
      <c r="D15" s="333" t="str">
        <f t="array" ref="D15">IFERROR(INDEX('Velden genummerd'!$B$4:$B$140,MATCH(G15,'Velden genummerd'!$H$4:$H$140,0),1), "")</f>
        <v/>
      </c>
      <c r="E15" s="334"/>
      <c r="F15" s="334"/>
      <c r="G15" s="335" t="s">
        <v>119</v>
      </c>
      <c r="H15" s="333" t="str">
        <f t="array" ref="H15">IFERROR(INDEX('Velden genummerd'!$B$4:$B$140,MATCH(K15,'Velden genummerd'!$H$4:$H$140,0),1), "")</f>
        <v/>
      </c>
      <c r="I15" s="334"/>
      <c r="J15" s="334"/>
      <c r="K15" s="335" t="s">
        <v>119</v>
      </c>
      <c r="L15" s="28">
        <f t="array" ref="L15">IFERROR(INDEX('Velden genummerd'!$B$4:$B$140,MATCH(O15,'Velden genummerd'!$H$4:$H$140,0),1), "")</f>
        <v>9</v>
      </c>
      <c r="M15" s="28"/>
      <c r="N15" s="28"/>
      <c r="O15" s="362" t="s">
        <v>148</v>
      </c>
      <c r="P15" s="371">
        <f t="array" ref="P15">IFERROR(INDEX('Velden genummerd'!$B$4:$B$140,MATCH(S15,'Velden genummerd'!$H$4:$H$140,0),1), "")</f>
        <v>2</v>
      </c>
      <c r="Q15" s="372"/>
      <c r="R15" s="372"/>
      <c r="S15" s="373" t="s">
        <v>149</v>
      </c>
      <c r="T15" s="353">
        <f t="array" ref="T15">IFERROR(INDEX('Velden genummerd'!$B$4:$B$140,MATCH(W15,'Velden genummerd'!$H$4:$H$140,0),1), "")</f>
        <v>5</v>
      </c>
      <c r="U15" s="28"/>
      <c r="V15" s="372"/>
      <c r="W15" s="354" t="s">
        <v>150</v>
      </c>
      <c r="X15" s="356" t="str">
        <f t="array" ref="X15">IFERROR(INDEX('Velden genummerd'!$B$4:$B$140,MATCH(AA15,'Velden genummerd'!$H$4:$H$140,0),1), "")</f>
        <v/>
      </c>
      <c r="Y15" s="290"/>
      <c r="Z15" s="290"/>
      <c r="AA15" s="348" t="s">
        <v>119</v>
      </c>
      <c r="AB15" s="290" t="str">
        <f t="array" ref="AB15">IFERROR(INDEX('Velden genummerd'!$B$4:$B$140,MATCH(AE15,'Velden genummerd'!$H$4:$H$140,0),1), "")</f>
        <v/>
      </c>
      <c r="AC15" s="290"/>
      <c r="AD15" s="290"/>
      <c r="AE15" s="348" t="s">
        <v>119</v>
      </c>
      <c r="AF15" s="290" t="str">
        <f t="array" ref="AF15">IFERROR(INDEX('Velden genummerd'!$B$4:$B$140,MATCH(AI15,'Velden genummerd'!$H$4:$H$140,0),1), "")</f>
        <v/>
      </c>
      <c r="AG15" s="290"/>
      <c r="AH15" s="290"/>
      <c r="AI15" s="348" t="s">
        <v>119</v>
      </c>
      <c r="AJ15" s="290"/>
      <c r="AK15" s="290"/>
      <c r="AL15" s="290"/>
      <c r="AM15" s="348"/>
      <c r="AN15" s="374"/>
      <c r="AO15" s="8"/>
      <c r="AP15" s="8"/>
      <c r="AQ15" s="8"/>
      <c r="AR15" s="358"/>
      <c r="AS15" s="359">
        <v>6.0</v>
      </c>
      <c r="AT15" s="2"/>
      <c r="AU15" s="4"/>
      <c r="AV15" s="9"/>
      <c r="AX15" s="95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5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5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2"/>
    </row>
    <row r="16" ht="15.75" customHeight="1">
      <c r="B16" s="327"/>
      <c r="C16" s="36"/>
      <c r="D16" s="340" t="str">
        <f t="array" ref="D16">IFERROR(INDEX('Velden genummerd'!$B$4:$B$140,MATCH(G16,'Velden genummerd'!$H$4:$H$140,0),1), "")</f>
        <v/>
      </c>
      <c r="E16" s="341"/>
      <c r="F16" s="341"/>
      <c r="G16" s="342" t="s">
        <v>119</v>
      </c>
      <c r="H16" s="341" t="str">
        <f t="array" ref="H16">IFERROR(INDEX('Velden genummerd'!$B$4:$B$140,MATCH(K16,'Velden genummerd'!$H$4:$H$140,0),1), "")</f>
        <v/>
      </c>
      <c r="I16" s="341"/>
      <c r="J16" s="341"/>
      <c r="K16" s="342" t="s">
        <v>119</v>
      </c>
      <c r="L16" s="28">
        <f t="array" ref="L16">IFERROR(INDEX('Velden genummerd'!$B$4:$B$140,MATCH(O16,'Velden genummerd'!$H$4:$H$140,0),1), "")</f>
        <v>39</v>
      </c>
      <c r="M16" s="28"/>
      <c r="N16" s="28"/>
      <c r="O16" s="362" t="s">
        <v>151</v>
      </c>
      <c r="P16" s="353">
        <f t="array" ref="P16">IFERROR(INDEX('Velden genummerd'!$B$4:$B$140,MATCH(S16,'Velden genummerd'!$H$4:$H$140,0),1), "")</f>
        <v>13</v>
      </c>
      <c r="Q16" s="28"/>
      <c r="R16" s="372"/>
      <c r="S16" s="354" t="s">
        <v>152</v>
      </c>
      <c r="T16" s="353">
        <f t="array" ref="T16">IFERROR(INDEX('Velden genummerd'!$B$4:$B$140,MATCH(W16,'Velden genummerd'!$H$4:$H$140,0),1), "")</f>
        <v>16</v>
      </c>
      <c r="U16" s="28"/>
      <c r="V16" s="372"/>
      <c r="W16" s="354" t="s">
        <v>153</v>
      </c>
      <c r="X16" s="345" t="str">
        <f t="array" ref="X16">IFERROR(INDEX('Velden genummerd'!$B$4:$B$140,MATCH(AA16,'Velden genummerd'!$H$4:$H$140,0),1), "")</f>
        <v/>
      </c>
      <c r="Y16" s="346"/>
      <c r="Z16" s="346"/>
      <c r="AA16" s="347" t="s">
        <v>119</v>
      </c>
      <c r="AB16" s="346" t="str">
        <f t="array" ref="AB16">IFERROR(INDEX('Velden genummerd'!$B$4:$B$140,MATCH(AE16,'Velden genummerd'!$H$4:$H$140,0),1), "")</f>
        <v/>
      </c>
      <c r="AC16" s="346"/>
      <c r="AD16" s="346"/>
      <c r="AE16" s="347" t="s">
        <v>119</v>
      </c>
      <c r="AF16" s="346" t="str">
        <f t="array" ref="AF16">IFERROR(INDEX('Velden genummerd'!$B$4:$B$140,MATCH(AI16,'Velden genummerd'!$H$4:$H$140,0),1), "")</f>
        <v/>
      </c>
      <c r="AG16" s="346"/>
      <c r="AH16" s="346"/>
      <c r="AI16" s="347" t="s">
        <v>119</v>
      </c>
      <c r="AJ16" s="290" t="str">
        <f t="array" ref="AJ16">IFERROR(INDEX('Velden genummerd'!$B$4:$B$140,MATCH(AM16,'Velden genummerd'!$H$4:$H$140,0),1), "")</f>
        <v/>
      </c>
      <c r="AK16" s="290"/>
      <c r="AL16" s="290"/>
      <c r="AM16" s="348" t="s">
        <v>119</v>
      </c>
      <c r="AN16" s="349"/>
      <c r="AO16" s="350"/>
      <c r="AP16" s="350"/>
      <c r="AQ16" s="350"/>
      <c r="AR16" s="351"/>
      <c r="AS16" s="361"/>
      <c r="AT16" s="2"/>
      <c r="AU16" s="4"/>
      <c r="AV16" s="9"/>
      <c r="AX16" s="10" t="s">
        <v>2</v>
      </c>
      <c r="AY16" s="11" t="s">
        <v>3</v>
      </c>
      <c r="AZ16" s="12"/>
      <c r="BA16" s="12"/>
      <c r="BB16" s="12"/>
      <c r="BC16" s="12"/>
      <c r="BD16" s="11" t="s">
        <v>4</v>
      </c>
      <c r="BE16" s="12"/>
      <c r="BF16" s="12"/>
      <c r="BG16" s="12"/>
      <c r="BH16" s="12"/>
      <c r="BI16" s="12"/>
      <c r="BJ16" s="12"/>
      <c r="BK16" s="13"/>
      <c r="BL16" s="14" t="s">
        <v>5</v>
      </c>
      <c r="BM16" s="12"/>
      <c r="BN16" s="12"/>
      <c r="BO16" s="12"/>
      <c r="BP16" s="12"/>
      <c r="BQ16" s="11"/>
      <c r="BR16" s="10" t="s">
        <v>6</v>
      </c>
      <c r="BS16" s="11" t="s">
        <v>7</v>
      </c>
      <c r="BT16" s="12"/>
      <c r="BU16" s="12"/>
      <c r="BV16" s="12"/>
      <c r="BW16" s="12"/>
      <c r="BX16" s="11" t="s">
        <v>8</v>
      </c>
      <c r="BY16" s="12"/>
      <c r="BZ16" s="12"/>
      <c r="CA16" s="12"/>
      <c r="CB16" s="12"/>
      <c r="CC16" s="12"/>
      <c r="CD16" s="12"/>
      <c r="CE16" s="13"/>
      <c r="CF16" s="14" t="s">
        <v>9</v>
      </c>
      <c r="CG16" s="12"/>
      <c r="CH16" s="12"/>
      <c r="CI16" s="12"/>
      <c r="CJ16" s="13"/>
      <c r="CK16" s="9"/>
      <c r="CL16" s="10" t="s">
        <v>10</v>
      </c>
      <c r="CM16" s="11" t="s">
        <v>11</v>
      </c>
      <c r="CN16" s="12"/>
      <c r="CO16" s="12"/>
      <c r="CP16" s="12"/>
      <c r="CQ16" s="12"/>
      <c r="CR16" s="11" t="s">
        <v>12</v>
      </c>
      <c r="CS16" s="12"/>
      <c r="CT16" s="12"/>
      <c r="CU16" s="12"/>
      <c r="CV16" s="12"/>
      <c r="CW16" s="12"/>
      <c r="CX16" s="12"/>
      <c r="CY16" s="13"/>
      <c r="CZ16" s="14" t="s">
        <v>13</v>
      </c>
      <c r="DA16" s="12"/>
      <c r="DB16" s="12"/>
      <c r="DC16" s="12"/>
      <c r="DD16" s="12"/>
      <c r="DE16" s="2"/>
    </row>
    <row r="17" ht="15.75" customHeight="1">
      <c r="B17" s="327"/>
      <c r="C17" s="98" t="s">
        <v>9</v>
      </c>
      <c r="D17" s="375" t="str">
        <f t="array" ref="D17">IFERROR(INDEX('Velden genummerd'!$B$4:$B$140,MATCH(G17,'Velden genummerd'!$H$4:$H$140,0),1), "")</f>
        <v/>
      </c>
      <c r="E17" s="376"/>
      <c r="F17" s="376"/>
      <c r="G17" s="377" t="s">
        <v>119</v>
      </c>
      <c r="H17" s="376" t="str">
        <f t="array" ref="H17">IFERROR(INDEX('Velden genummerd'!$B$4:$B$140,MATCH(K17,'Velden genummerd'!$H$4:$H$140,0),1), "")</f>
        <v/>
      </c>
      <c r="I17" s="376"/>
      <c r="J17" s="376"/>
      <c r="K17" s="377" t="s">
        <v>119</v>
      </c>
      <c r="L17" s="378" t="str">
        <f t="array" ref="L17">IFERROR(INDEX('Velden genummerd'!$B$4:$B$140,MATCH(O17,'Velden genummerd'!$H$4:$H$140,0),1), "")</f>
        <v/>
      </c>
      <c r="M17" s="379"/>
      <c r="N17" s="379"/>
      <c r="O17" s="380" t="s">
        <v>119</v>
      </c>
      <c r="P17" s="378" t="str">
        <f t="array" ref="P17">IFERROR(INDEX('Velden genummerd'!$B$4:$B$140,MATCH(S17,'Velden genummerd'!$H$4:$H$140,0),1), "")</f>
        <v/>
      </c>
      <c r="Q17" s="379"/>
      <c r="R17" s="379"/>
      <c r="S17" s="381" t="s">
        <v>119</v>
      </c>
      <c r="T17" s="379" t="str">
        <f t="array" ref="T17">IFERROR(INDEX('Velden genummerd'!$B$4:$B$140,MATCH(W17,'Velden genummerd'!$H$4:$H$140,0),1), "")</f>
        <v/>
      </c>
      <c r="U17" s="379"/>
      <c r="V17" s="379"/>
      <c r="W17" s="381" t="s">
        <v>119</v>
      </c>
      <c r="X17" s="333">
        <f t="array" ref="X17">IFERROR(INDEX('Velden genummerd'!$B$4:$B$140,MATCH(AA17,'Velden genummerd'!$H$4:$H$140,0),1), "")</f>
        <v>62</v>
      </c>
      <c r="Y17" s="334"/>
      <c r="Z17" s="334"/>
      <c r="AA17" s="335" t="s">
        <v>154</v>
      </c>
      <c r="AB17" s="290" t="str">
        <f t="array" ref="AB17">IFERROR(INDEX('Velden genummerd'!$B$4:$B$140,MATCH(AE17,'Velden genummerd'!$H$4:$H$140,0),1), "")</f>
        <v/>
      </c>
      <c r="AC17" s="290"/>
      <c r="AD17" s="290"/>
      <c r="AE17" s="348" t="s">
        <v>119</v>
      </c>
      <c r="AF17" s="290">
        <f t="array" ref="AF17">IFERROR(INDEX('Velden genummerd'!$B$4:$B$140,MATCH(AI17,'Velden genummerd'!$H$4:$H$140,0),1), "")</f>
        <v>42</v>
      </c>
      <c r="AG17" s="290"/>
      <c r="AH17" s="290"/>
      <c r="AI17" s="357" t="s">
        <v>155</v>
      </c>
      <c r="AJ17" s="333">
        <f t="array" ref="AJ17">IFERROR(INDEX('Velden genummerd'!$B$4:$B$140,MATCH(AM17,'Velden genummerd'!$H$4:$H$140,0),1), "")</f>
        <v>47</v>
      </c>
      <c r="AK17" s="334"/>
      <c r="AL17" s="334"/>
      <c r="AM17" s="335" t="s">
        <v>156</v>
      </c>
      <c r="AN17" s="8"/>
      <c r="AO17" s="8"/>
      <c r="AP17" s="8"/>
      <c r="AQ17" s="8"/>
      <c r="AR17" s="358"/>
      <c r="AS17" s="359">
        <v>6.0</v>
      </c>
      <c r="AT17" s="2"/>
      <c r="AU17" s="4"/>
      <c r="AV17" s="9"/>
      <c r="AX17" s="29"/>
      <c r="AY17" s="34" t="s">
        <v>25</v>
      </c>
      <c r="BD17" s="34" t="s">
        <v>26</v>
      </c>
      <c r="BG17" s="191"/>
      <c r="BH17" s="9" t="s">
        <v>27</v>
      </c>
      <c r="BK17" s="191"/>
      <c r="BL17" s="9" t="s">
        <v>28</v>
      </c>
      <c r="BQ17" s="34"/>
      <c r="BR17" s="29"/>
      <c r="BS17" s="34" t="s">
        <v>25</v>
      </c>
      <c r="BX17" s="34" t="s">
        <v>26</v>
      </c>
      <c r="CA17" s="191"/>
      <c r="CB17" s="9" t="s">
        <v>27</v>
      </c>
      <c r="CE17" s="191"/>
      <c r="CF17" s="9" t="s">
        <v>28</v>
      </c>
      <c r="CJ17" s="191"/>
      <c r="CK17" s="9"/>
      <c r="CL17" s="29"/>
      <c r="CM17" s="34" t="s">
        <v>25</v>
      </c>
      <c r="CR17" s="34" t="s">
        <v>26</v>
      </c>
      <c r="CU17" s="191"/>
      <c r="CV17" s="9" t="s">
        <v>27</v>
      </c>
      <c r="CY17" s="191"/>
      <c r="CZ17" s="9" t="s">
        <v>28</v>
      </c>
      <c r="DE17" s="2"/>
    </row>
    <row r="18" ht="15.75" customHeight="1">
      <c r="B18" s="327"/>
      <c r="C18" s="66"/>
      <c r="D18" s="340">
        <f t="array" ref="D18">IFERROR(INDEX('Velden genummerd'!$B$4:$B$140,MATCH(G18,'Velden genummerd'!$H$4:$H$140,0),1), "")</f>
        <v>32</v>
      </c>
      <c r="E18" s="341"/>
      <c r="F18" s="341"/>
      <c r="G18" s="342" t="s">
        <v>157</v>
      </c>
      <c r="H18" s="341">
        <f t="array" ref="H18">IFERROR(INDEX('Velden genummerd'!$B$4:$B$140,MATCH(K18,'Velden genummerd'!$H$4:$H$140,0),1), "")</f>
        <v>20</v>
      </c>
      <c r="I18" s="341"/>
      <c r="J18" s="341"/>
      <c r="K18" s="342" t="s">
        <v>158</v>
      </c>
      <c r="L18" s="382">
        <f t="array" ref="L18">IFERROR(INDEX('Velden genummerd'!$B$4:$B$140,MATCH(O18,'Velden genummerd'!$H$4:$H$140,0),1), "")</f>
        <v>19</v>
      </c>
      <c r="M18" s="363"/>
      <c r="N18" s="363"/>
      <c r="O18" s="383" t="s">
        <v>159</v>
      </c>
      <c r="P18" s="340" t="str">
        <f t="array" ref="P18">IFERROR(INDEX('Velden genummerd'!$B$4:$B$140,MATCH(S18,'Velden genummerd'!$H$4:$H$140,0),1), "")</f>
        <v/>
      </c>
      <c r="Q18" s="341"/>
      <c r="R18" s="341"/>
      <c r="S18" s="342" t="s">
        <v>119</v>
      </c>
      <c r="T18" s="28" t="str">
        <f t="array" ref="T18">IFERROR(INDEX('Velden genummerd'!$B$4:$B$140,MATCH(W18,'Velden genummerd'!$H$4:$H$140,0),1), "")</f>
        <v/>
      </c>
      <c r="U18" s="28"/>
      <c r="V18" s="28"/>
      <c r="W18" s="362" t="s">
        <v>119</v>
      </c>
      <c r="X18" s="345" t="str">
        <f t="array" ref="X18">IFERROR(INDEX('Velden genummerd'!$B$4:$B$140,MATCH(AA18,'Velden genummerd'!$H$4:$H$140,0),1), "")</f>
        <v/>
      </c>
      <c r="Y18" s="346"/>
      <c r="Z18" s="346"/>
      <c r="AA18" s="347" t="s">
        <v>119</v>
      </c>
      <c r="AB18" s="346" t="str">
        <f t="array" ref="AB18">IFERROR(INDEX('Velden genummerd'!$B$4:$B$140,MATCH(AE18,'Velden genummerd'!$H$4:$H$140,0),1), "")</f>
        <v/>
      </c>
      <c r="AC18" s="346"/>
      <c r="AD18" s="346"/>
      <c r="AE18" s="347" t="s">
        <v>119</v>
      </c>
      <c r="AF18" s="345" t="str">
        <f t="array" ref="AF18">IFERROR(INDEX('Velden genummerd'!$B$4:$B$140,MATCH(AI18,'Velden genummerd'!$H$4:$H$140,0),1), "")</f>
        <v/>
      </c>
      <c r="AG18" s="290"/>
      <c r="AH18" s="290"/>
      <c r="AI18" s="360" t="s">
        <v>119</v>
      </c>
      <c r="AJ18" s="345" t="str">
        <f t="array" ref="AJ18">IFERROR(INDEX('Velden genummerd'!$B$4:$B$140,MATCH(AM18,'Velden genummerd'!$H$4:$H$140,0),1), "")</f>
        <v/>
      </c>
      <c r="AK18" s="346"/>
      <c r="AL18" s="346"/>
      <c r="AM18" s="347" t="s">
        <v>119</v>
      </c>
      <c r="AN18" s="350"/>
      <c r="AO18" s="350"/>
      <c r="AP18" s="350"/>
      <c r="AQ18" s="350"/>
      <c r="AR18" s="351"/>
      <c r="AS18" s="361"/>
      <c r="AT18" s="2"/>
      <c r="AU18" s="4"/>
      <c r="AV18" s="196"/>
      <c r="AX18" s="59" t="s">
        <v>16</v>
      </c>
      <c r="AY18" s="92"/>
      <c r="AZ18" s="92" t="s">
        <v>39</v>
      </c>
      <c r="BA18" s="92" t="s">
        <v>6</v>
      </c>
      <c r="BB18" s="92" t="s">
        <v>31</v>
      </c>
      <c r="BC18" s="92"/>
      <c r="BD18" s="110" t="s">
        <v>36</v>
      </c>
      <c r="BE18" s="92" t="s">
        <v>34</v>
      </c>
      <c r="BF18" s="92" t="s">
        <v>6</v>
      </c>
      <c r="BG18" s="94" t="s">
        <v>31</v>
      </c>
      <c r="BH18" s="110" t="s">
        <v>36</v>
      </c>
      <c r="BI18" s="92" t="s">
        <v>39</v>
      </c>
      <c r="BJ18" s="92" t="s">
        <v>6</v>
      </c>
      <c r="BK18" s="94" t="s">
        <v>31</v>
      </c>
      <c r="BL18" s="92"/>
      <c r="BM18" s="92" t="s">
        <v>34</v>
      </c>
      <c r="BN18" s="92" t="s">
        <v>6</v>
      </c>
      <c r="BO18" s="92" t="s">
        <v>31</v>
      </c>
      <c r="BP18" s="94"/>
      <c r="BQ18" s="196"/>
      <c r="BR18" s="197" t="s">
        <v>15</v>
      </c>
      <c r="BS18" s="96"/>
      <c r="BT18" s="97" t="s">
        <v>39</v>
      </c>
      <c r="BU18" s="97" t="s">
        <v>6</v>
      </c>
      <c r="BV18" s="97" t="s">
        <v>30</v>
      </c>
      <c r="BW18" s="198"/>
      <c r="BX18" s="96" t="s">
        <v>36</v>
      </c>
      <c r="BY18" s="97" t="s">
        <v>34</v>
      </c>
      <c r="BZ18" s="97" t="s">
        <v>6</v>
      </c>
      <c r="CA18" s="199" t="s">
        <v>30</v>
      </c>
      <c r="CB18" s="198"/>
      <c r="CC18" s="198"/>
      <c r="CD18" s="198"/>
      <c r="CE18" s="200"/>
      <c r="CF18" s="97"/>
      <c r="CG18" s="97" t="s">
        <v>34</v>
      </c>
      <c r="CH18" s="97" t="s">
        <v>6</v>
      </c>
      <c r="CI18" s="97" t="s">
        <v>30</v>
      </c>
      <c r="CJ18" s="200"/>
      <c r="CK18" s="196"/>
      <c r="CL18" s="201" t="s">
        <v>64</v>
      </c>
      <c r="CM18" s="198"/>
      <c r="CN18" s="198"/>
      <c r="CO18" s="198"/>
      <c r="CP18" s="198"/>
      <c r="CQ18" s="198"/>
      <c r="CR18" s="96" t="s">
        <v>36</v>
      </c>
      <c r="CS18" s="97" t="s">
        <v>34</v>
      </c>
      <c r="CT18" s="97" t="s">
        <v>6</v>
      </c>
      <c r="CU18" s="97" t="s">
        <v>37</v>
      </c>
      <c r="CV18" s="97" t="s">
        <v>36</v>
      </c>
      <c r="CW18" s="97" t="s">
        <v>39</v>
      </c>
      <c r="CX18" s="97" t="s">
        <v>6</v>
      </c>
      <c r="CY18" s="199" t="s">
        <v>37</v>
      </c>
      <c r="CZ18" s="198"/>
      <c r="DA18" s="198"/>
      <c r="DB18" s="198"/>
      <c r="DC18" s="198"/>
      <c r="DD18" s="200"/>
    </row>
    <row r="19" ht="15.75" customHeight="1">
      <c r="B19" s="318" t="s">
        <v>10</v>
      </c>
      <c r="C19" s="143"/>
      <c r="D19" s="364" t="s">
        <v>14</v>
      </c>
      <c r="E19" s="18"/>
      <c r="F19" s="18"/>
      <c r="G19" s="19"/>
      <c r="H19" s="364" t="s">
        <v>65</v>
      </c>
      <c r="I19" s="18"/>
      <c r="J19" s="18"/>
      <c r="K19" s="19"/>
      <c r="L19" s="364" t="s">
        <v>55</v>
      </c>
      <c r="M19" s="18"/>
      <c r="N19" s="18"/>
      <c r="O19" s="19"/>
      <c r="P19" s="364" t="s">
        <v>56</v>
      </c>
      <c r="Q19" s="18"/>
      <c r="R19" s="18"/>
      <c r="S19" s="19"/>
      <c r="T19" s="364"/>
      <c r="U19" s="18"/>
      <c r="V19" s="18"/>
      <c r="W19" s="19"/>
      <c r="X19" s="365" t="s">
        <v>20</v>
      </c>
      <c r="Y19" s="18"/>
      <c r="Z19" s="18"/>
      <c r="AA19" s="19"/>
      <c r="AB19" s="365" t="s">
        <v>21</v>
      </c>
      <c r="AC19" s="18"/>
      <c r="AD19" s="18"/>
      <c r="AE19" s="19"/>
      <c r="AF19" s="365" t="s">
        <v>117</v>
      </c>
      <c r="AG19" s="18"/>
      <c r="AH19" s="18"/>
      <c r="AI19" s="19"/>
      <c r="AJ19" s="365" t="s">
        <v>118</v>
      </c>
      <c r="AK19" s="18"/>
      <c r="AL19" s="18"/>
      <c r="AM19" s="19"/>
      <c r="AN19" s="79"/>
      <c r="AO19" s="80"/>
      <c r="AP19" s="80"/>
      <c r="AQ19" s="80"/>
      <c r="AR19" s="81"/>
      <c r="AS19" s="366"/>
      <c r="AT19" s="2"/>
      <c r="AU19" s="4"/>
      <c r="AV19" s="196"/>
      <c r="AX19" s="59" t="s">
        <v>66</v>
      </c>
      <c r="AY19" s="92"/>
      <c r="AZ19" s="92" t="s">
        <v>39</v>
      </c>
      <c r="BA19" s="92" t="s">
        <v>43</v>
      </c>
      <c r="BB19" s="92" t="s">
        <v>31</v>
      </c>
      <c r="BC19" s="92"/>
      <c r="BD19" s="110" t="s">
        <v>36</v>
      </c>
      <c r="BE19" s="92" t="s">
        <v>34</v>
      </c>
      <c r="BF19" s="92" t="s">
        <v>43</v>
      </c>
      <c r="BG19" s="94" t="s">
        <v>31</v>
      </c>
      <c r="BH19" s="110" t="s">
        <v>36</v>
      </c>
      <c r="BI19" s="92" t="s">
        <v>39</v>
      </c>
      <c r="BJ19" s="92" t="s">
        <v>43</v>
      </c>
      <c r="BK19" s="94" t="s">
        <v>31</v>
      </c>
      <c r="BL19" s="92"/>
      <c r="BM19" s="92" t="s">
        <v>34</v>
      </c>
      <c r="BN19" s="92" t="s">
        <v>43</v>
      </c>
      <c r="BO19" s="92" t="s">
        <v>31</v>
      </c>
      <c r="BP19" s="94"/>
      <c r="BQ19" s="196"/>
      <c r="BR19" s="197" t="s">
        <v>67</v>
      </c>
      <c r="BS19" s="110"/>
      <c r="BT19" s="92" t="s">
        <v>39</v>
      </c>
      <c r="BU19" s="92" t="s">
        <v>32</v>
      </c>
      <c r="BV19" s="92" t="s">
        <v>30</v>
      </c>
      <c r="BW19" s="63"/>
      <c r="BX19" s="110" t="s">
        <v>36</v>
      </c>
      <c r="BY19" s="92" t="s">
        <v>34</v>
      </c>
      <c r="BZ19" s="92" t="s">
        <v>32</v>
      </c>
      <c r="CA19" s="94" t="s">
        <v>30</v>
      </c>
      <c r="CB19" s="92" t="s">
        <v>36</v>
      </c>
      <c r="CC19" s="92" t="s">
        <v>39</v>
      </c>
      <c r="CD19" s="92" t="s">
        <v>32</v>
      </c>
      <c r="CE19" s="94" t="s">
        <v>30</v>
      </c>
      <c r="CF19" s="92"/>
      <c r="CG19" s="92" t="s">
        <v>34</v>
      </c>
      <c r="CH19" s="92" t="s">
        <v>32</v>
      </c>
      <c r="CI19" s="92" t="s">
        <v>30</v>
      </c>
      <c r="CJ19" s="200"/>
      <c r="CK19" s="196"/>
      <c r="CL19" s="201" t="s">
        <v>68</v>
      </c>
      <c r="CM19" s="92"/>
      <c r="CN19" s="92" t="s">
        <v>39</v>
      </c>
      <c r="CO19" s="92" t="s">
        <v>43</v>
      </c>
      <c r="CP19" s="92" t="s">
        <v>46</v>
      </c>
      <c r="CQ19" s="198"/>
      <c r="CR19" s="110" t="s">
        <v>36</v>
      </c>
      <c r="CS19" s="92" t="s">
        <v>34</v>
      </c>
      <c r="CT19" s="92" t="s">
        <v>43</v>
      </c>
      <c r="CU19" s="92" t="s">
        <v>46</v>
      </c>
      <c r="CV19" s="198"/>
      <c r="CW19" s="198"/>
      <c r="CX19" s="198"/>
      <c r="CY19" s="200"/>
      <c r="CZ19" s="92"/>
      <c r="DA19" s="92" t="s">
        <v>34</v>
      </c>
      <c r="DB19" s="92" t="s">
        <v>43</v>
      </c>
      <c r="DC19" s="92" t="s">
        <v>46</v>
      </c>
      <c r="DD19" s="206"/>
      <c r="DE19" s="68"/>
    </row>
    <row r="20" ht="15.75" customHeight="1">
      <c r="B20" s="327"/>
      <c r="C20" s="36" t="s">
        <v>11</v>
      </c>
      <c r="D20" s="328">
        <f t="array" ref="D20">IFERROR(INDEX('Velden genummerd'!$B$4:$B$140,MATCH(G20,'Velden genummerd'!$H$4:$H$140,0),1), "")</f>
        <v>22</v>
      </c>
      <c r="E20" s="329"/>
      <c r="F20" s="329"/>
      <c r="G20" s="330" t="s">
        <v>160</v>
      </c>
      <c r="H20" s="353">
        <f t="array" ref="H20">IFERROR(INDEX('Velden genummerd'!$B$4:$B$140,MATCH(K20,'Velden genummerd'!$H$4:$H$140,0),1), "")</f>
        <v>56</v>
      </c>
      <c r="I20" s="28"/>
      <c r="J20" s="28"/>
      <c r="K20" s="354" t="s">
        <v>161</v>
      </c>
      <c r="L20" s="328">
        <f t="array" ref="L20">IFERROR(INDEX('Velden genummerd'!$B$4:$B$140,MATCH(O20,'Velden genummerd'!$H$4:$H$140,0),1), "")</f>
        <v>23</v>
      </c>
      <c r="M20" s="329"/>
      <c r="N20" s="368"/>
      <c r="O20" s="330" t="s">
        <v>162</v>
      </c>
      <c r="P20" s="328">
        <f t="array" ref="P20">IFERROR(INDEX('Velden genummerd'!$B$4:$B$140,MATCH(S20,'Velden genummerd'!$H$4:$H$140,0),1), "")</f>
        <v>28</v>
      </c>
      <c r="Q20" s="329"/>
      <c r="R20" s="368"/>
      <c r="S20" s="330" t="s">
        <v>163</v>
      </c>
      <c r="T20" s="328" t="str">
        <f t="array" ref="T20">IFERROR(INDEX('Velden genummerd'!$B$4:$B$140,MATCH(W20,'Velden genummerd'!$H$4:$H$140,0),1), "")</f>
        <v/>
      </c>
      <c r="U20" s="329"/>
      <c r="V20" s="368"/>
      <c r="W20" s="330" t="s">
        <v>119</v>
      </c>
      <c r="X20" s="356" t="str">
        <f t="array" ref="X20">IFERROR(INDEX('Velden genummerd'!$B$4:$B$140,MATCH(AA20,'Velden genummerd'!$H$4:$H$140,0),1), "")</f>
        <v/>
      </c>
      <c r="Y20" s="290"/>
      <c r="Z20" s="290"/>
      <c r="AA20" s="348" t="s">
        <v>119</v>
      </c>
      <c r="AB20" s="290" t="str">
        <f t="array" ref="AB20">IFERROR(INDEX('Velden genummerd'!$B$4:$B$140,MATCH(AE20,'Velden genummerd'!$H$4:$H$140,0),1), "")</f>
        <v/>
      </c>
      <c r="AC20" s="290"/>
      <c r="AD20" s="290"/>
      <c r="AE20" s="348" t="s">
        <v>119</v>
      </c>
      <c r="AF20" s="290" t="str">
        <f t="array" ref="AF20">IFERROR(INDEX('Velden genummerd'!$B$4:$B$140,MATCH(AI20,'Velden genummerd'!$H$4:$H$140,0),1), "")</f>
        <v/>
      </c>
      <c r="AG20" s="290"/>
      <c r="AH20" s="290"/>
      <c r="AI20" s="348" t="s">
        <v>119</v>
      </c>
      <c r="AJ20" s="290" t="str">
        <f t="array" ref="AJ20">IFERROR(INDEX('Velden genummerd'!$B$4:$B$140,MATCH(AM20,'Velden genummerd'!$H$4:$H$140,0),1), "")</f>
        <v/>
      </c>
      <c r="AK20" s="290"/>
      <c r="AL20" s="290"/>
      <c r="AM20" s="348" t="s">
        <v>119</v>
      </c>
      <c r="AN20" s="374"/>
      <c r="AO20" s="8"/>
      <c r="AP20" s="8"/>
      <c r="AQ20" s="8"/>
      <c r="AR20" s="358"/>
      <c r="AS20" s="359">
        <v>4.0</v>
      </c>
      <c r="AT20" s="2"/>
      <c r="AV20" s="9"/>
      <c r="AX20" s="59" t="s">
        <v>69</v>
      </c>
      <c r="AY20" s="60"/>
      <c r="AZ20" s="60" t="s">
        <v>39</v>
      </c>
      <c r="BA20" s="60" t="s">
        <v>6</v>
      </c>
      <c r="BB20" s="60" t="s">
        <v>35</v>
      </c>
      <c r="BC20" s="60"/>
      <c r="BD20" s="116"/>
      <c r="BE20" s="89"/>
      <c r="BF20" s="89"/>
      <c r="BG20" s="90"/>
      <c r="BH20" s="116"/>
      <c r="BI20" s="89"/>
      <c r="BJ20" s="89"/>
      <c r="BK20" s="90"/>
      <c r="BL20" s="60"/>
      <c r="BM20" s="60" t="s">
        <v>34</v>
      </c>
      <c r="BN20" s="60" t="s">
        <v>6</v>
      </c>
      <c r="BO20" s="60" t="s">
        <v>35</v>
      </c>
      <c r="BP20" s="61"/>
      <c r="BQ20" s="9"/>
      <c r="BR20" s="209" t="s">
        <v>70</v>
      </c>
      <c r="BS20" s="210"/>
      <c r="BT20" s="60" t="s">
        <v>39</v>
      </c>
      <c r="BU20" s="60" t="s">
        <v>32</v>
      </c>
      <c r="BV20" s="60" t="s">
        <v>35</v>
      </c>
      <c r="BW20" s="89"/>
      <c r="BX20" s="210" t="s">
        <v>36</v>
      </c>
      <c r="BY20" s="60" t="s">
        <v>34</v>
      </c>
      <c r="BZ20" s="60" t="s">
        <v>32</v>
      </c>
      <c r="CA20" s="61" t="s">
        <v>35</v>
      </c>
      <c r="CB20" s="89"/>
      <c r="CC20" s="89"/>
      <c r="CD20" s="89"/>
      <c r="CE20" s="90"/>
      <c r="CF20" s="60"/>
      <c r="CG20" s="60" t="s">
        <v>34</v>
      </c>
      <c r="CH20" s="60" t="s">
        <v>32</v>
      </c>
      <c r="CI20" s="60" t="s">
        <v>35</v>
      </c>
      <c r="CJ20" s="90"/>
      <c r="CK20" s="9"/>
      <c r="CL20" s="59" t="s">
        <v>71</v>
      </c>
      <c r="CM20" s="60"/>
      <c r="CN20" s="60" t="s">
        <v>39</v>
      </c>
      <c r="CO20" s="60" t="s">
        <v>6</v>
      </c>
      <c r="CP20" s="60" t="s">
        <v>38</v>
      </c>
      <c r="CQ20" s="198"/>
      <c r="CR20" s="210" t="s">
        <v>36</v>
      </c>
      <c r="CS20" s="60" t="s">
        <v>34</v>
      </c>
      <c r="CT20" s="60" t="s">
        <v>6</v>
      </c>
      <c r="CU20" s="60" t="s">
        <v>38</v>
      </c>
      <c r="CV20" s="63"/>
      <c r="CW20" s="63"/>
      <c r="CX20" s="63"/>
      <c r="CY20" s="206"/>
      <c r="CZ20" s="60"/>
      <c r="DA20" s="60" t="s">
        <v>34</v>
      </c>
      <c r="DB20" s="60" t="s">
        <v>6</v>
      </c>
      <c r="DC20" s="60" t="s">
        <v>38</v>
      </c>
      <c r="DD20" s="90"/>
      <c r="DE20" s="2"/>
    </row>
    <row r="21" ht="15.75" customHeight="1">
      <c r="B21" s="327"/>
      <c r="C21" s="66"/>
      <c r="D21" s="340" t="str">
        <f t="array" ref="D21">IFERROR(INDEX('Velden genummerd'!$B$4:$B$140,MATCH(G21,'Velden genummerd'!$H$4:$H$140,0),1), "")</f>
        <v/>
      </c>
      <c r="E21" s="341"/>
      <c r="F21" s="341"/>
      <c r="G21" s="342" t="s">
        <v>119</v>
      </c>
      <c r="H21" s="340" t="str">
        <f t="array" ref="H21">IFERROR(INDEX('Velden genummerd'!$B$4:$B$140,MATCH(K21,'Velden genummerd'!$H$4:$H$140,0),1), "")</f>
        <v/>
      </c>
      <c r="I21" s="341"/>
      <c r="J21" s="341"/>
      <c r="K21" s="342" t="s">
        <v>119</v>
      </c>
      <c r="L21" s="340" t="str">
        <f t="array" ref="L21">IFERROR(INDEX('Velden genummerd'!$B$4:$B$140,MATCH(O21,'Velden genummerd'!$H$4:$H$140,0),1), "")</f>
        <v/>
      </c>
      <c r="M21" s="341"/>
      <c r="N21" s="363"/>
      <c r="O21" s="342" t="s">
        <v>119</v>
      </c>
      <c r="P21" s="340" t="str">
        <f t="array" ref="P21">IFERROR(INDEX('Velden genummerd'!$B$4:$B$140,MATCH(S21,'Velden genummerd'!$H$4:$H$140,0),1), "")</f>
        <v/>
      </c>
      <c r="Q21" s="341"/>
      <c r="R21" s="363"/>
      <c r="S21" s="342" t="s">
        <v>119</v>
      </c>
      <c r="T21" s="353" t="str">
        <f t="array" ref="T21">IFERROR(INDEX('Velden genummerd'!$B$4:$B$140,MATCH(W21,'Velden genummerd'!$H$4:$H$140,0),1), "")</f>
        <v/>
      </c>
      <c r="U21" s="28"/>
      <c r="V21" s="372"/>
      <c r="W21" s="354" t="s">
        <v>119</v>
      </c>
      <c r="X21" s="345" t="str">
        <f t="array" ref="X21">IFERROR(INDEX('Velden genummerd'!$B$4:$B$140,MATCH(AA21,'Velden genummerd'!$H$4:$H$140,0),1), "")</f>
        <v/>
      </c>
      <c r="Y21" s="346"/>
      <c r="Z21" s="346"/>
      <c r="AA21" s="347" t="s">
        <v>119</v>
      </c>
      <c r="AB21" s="346" t="str">
        <f t="array" ref="AB21">IFERROR(INDEX('Velden genummerd'!$B$4:$B$140,MATCH(AE21,'Velden genummerd'!$H$4:$H$140,0),1), "")</f>
        <v/>
      </c>
      <c r="AC21" s="346"/>
      <c r="AD21" s="346"/>
      <c r="AE21" s="347" t="s">
        <v>119</v>
      </c>
      <c r="AF21" s="346" t="str">
        <f t="array" ref="AF21">IFERROR(INDEX('Velden genummerd'!$B$4:$B$140,MATCH(AI21,'Velden genummerd'!$H$4:$H$140,0),1), "")</f>
        <v/>
      </c>
      <c r="AG21" s="346"/>
      <c r="AH21" s="346"/>
      <c r="AI21" s="347" t="s">
        <v>119</v>
      </c>
      <c r="AJ21" s="346" t="str">
        <f t="array" ref="AJ21">IFERROR(INDEX('Velden genummerd'!$B$4:$B$140,MATCH(AM21,'Velden genummerd'!$H$4:$H$140,0),1), "")</f>
        <v/>
      </c>
      <c r="AK21" s="346"/>
      <c r="AL21" s="346"/>
      <c r="AM21" s="347" t="s">
        <v>119</v>
      </c>
      <c r="AN21" s="349"/>
      <c r="AO21" s="350"/>
      <c r="AP21" s="350"/>
      <c r="AQ21" s="350"/>
      <c r="AR21" s="351"/>
      <c r="AS21" s="361"/>
      <c r="AT21" s="2"/>
      <c r="AU21" s="215"/>
      <c r="AV21" s="9"/>
      <c r="AX21" s="59" t="s">
        <v>72</v>
      </c>
      <c r="AY21" s="111"/>
      <c r="AZ21" s="111" t="s">
        <v>39</v>
      </c>
      <c r="BA21" s="111" t="s">
        <v>43</v>
      </c>
      <c r="BB21" s="111" t="s">
        <v>44</v>
      </c>
      <c r="BC21" s="111"/>
      <c r="BD21" s="113" t="s">
        <v>36</v>
      </c>
      <c r="BE21" s="111" t="s">
        <v>34</v>
      </c>
      <c r="BF21" s="111" t="s">
        <v>43</v>
      </c>
      <c r="BG21" s="114" t="s">
        <v>44</v>
      </c>
      <c r="BH21" s="113" t="s">
        <v>36</v>
      </c>
      <c r="BI21" s="111" t="s">
        <v>39</v>
      </c>
      <c r="BJ21" s="111" t="s">
        <v>43</v>
      </c>
      <c r="BK21" s="114" t="s">
        <v>44</v>
      </c>
      <c r="BL21" s="111"/>
      <c r="BM21" s="111" t="s">
        <v>34</v>
      </c>
      <c r="BN21" s="111" t="s">
        <v>43</v>
      </c>
      <c r="BO21" s="111" t="s">
        <v>44</v>
      </c>
      <c r="BP21" s="114"/>
      <c r="BQ21" s="9"/>
      <c r="BR21" s="209" t="s">
        <v>73</v>
      </c>
      <c r="BS21" s="113"/>
      <c r="BT21" s="111" t="s">
        <v>39</v>
      </c>
      <c r="BU21" s="111" t="s">
        <v>32</v>
      </c>
      <c r="BV21" s="111" t="s">
        <v>42</v>
      </c>
      <c r="BW21" s="89"/>
      <c r="BX21" s="113" t="s">
        <v>36</v>
      </c>
      <c r="BY21" s="111" t="s">
        <v>34</v>
      </c>
      <c r="BZ21" s="111" t="s">
        <v>32</v>
      </c>
      <c r="CA21" s="114" t="s">
        <v>42</v>
      </c>
      <c r="CB21" s="89"/>
      <c r="CC21" s="89"/>
      <c r="CD21" s="89"/>
      <c r="CE21" s="90"/>
      <c r="CF21" s="111"/>
      <c r="CG21" s="111" t="s">
        <v>34</v>
      </c>
      <c r="CH21" s="111" t="s">
        <v>32</v>
      </c>
      <c r="CI21" s="111" t="s">
        <v>42</v>
      </c>
      <c r="CJ21" s="90"/>
      <c r="CK21" s="9"/>
      <c r="CL21" s="59" t="s">
        <v>74</v>
      </c>
      <c r="CM21" s="111"/>
      <c r="CN21" s="111" t="s">
        <v>39</v>
      </c>
      <c r="CO21" s="111" t="s">
        <v>43</v>
      </c>
      <c r="CP21" s="111" t="s">
        <v>38</v>
      </c>
      <c r="CQ21" s="89"/>
      <c r="CR21" s="216"/>
      <c r="CS21" s="198"/>
      <c r="CT21" s="198"/>
      <c r="CU21" s="198"/>
      <c r="CV21" s="111" t="s">
        <v>36</v>
      </c>
      <c r="CW21" s="111" t="s">
        <v>34</v>
      </c>
      <c r="CX21" s="111" t="s">
        <v>43</v>
      </c>
      <c r="CY21" s="114" t="s">
        <v>38</v>
      </c>
      <c r="CZ21" s="111"/>
      <c r="DA21" s="111" t="s">
        <v>34</v>
      </c>
      <c r="DB21" s="111" t="s">
        <v>43</v>
      </c>
      <c r="DC21" s="111" t="s">
        <v>38</v>
      </c>
      <c r="DD21" s="90"/>
      <c r="DE21" s="2"/>
    </row>
    <row r="22" ht="15.75" customHeight="1">
      <c r="B22" s="327"/>
      <c r="C22" s="98" t="s">
        <v>12</v>
      </c>
      <c r="D22" s="353">
        <f t="array" ref="D22">IFERROR(INDEX('Velden genummerd'!$B$4:$B$140,MATCH(G22,'Velden genummerd'!$H$4:$H$140,0),1), "")</f>
        <v>11</v>
      </c>
      <c r="E22" s="28"/>
      <c r="F22" s="28"/>
      <c r="G22" s="362" t="s">
        <v>164</v>
      </c>
      <c r="H22" s="328">
        <f t="array" ref="H22">IFERROR(INDEX('Velden genummerd'!$B$4:$B$140,MATCH(K22,'Velden genummerd'!$H$4:$H$140,0),1), "")</f>
        <v>55</v>
      </c>
      <c r="I22" s="329"/>
      <c r="J22" s="329"/>
      <c r="K22" s="330" t="s">
        <v>165</v>
      </c>
      <c r="L22" s="328">
        <f t="array" ref="L22">IFERROR(INDEX('Velden genummerd'!$B$4:$B$140,MATCH(O22,'Velden genummerd'!$H$4:$H$140,0),1), "")</f>
        <v>1</v>
      </c>
      <c r="M22" s="329"/>
      <c r="N22" s="368"/>
      <c r="O22" s="330" t="s">
        <v>166</v>
      </c>
      <c r="P22" s="328">
        <f t="array" ref="P22">IFERROR(INDEX('Velden genummerd'!$B$4:$B$140,MATCH(S22,'Velden genummerd'!$H$4:$H$140,0),1), "")</f>
        <v>6</v>
      </c>
      <c r="Q22" s="329"/>
      <c r="R22" s="368"/>
      <c r="S22" s="332" t="s">
        <v>167</v>
      </c>
      <c r="T22" s="328" t="str">
        <f t="array" ref="T22">IFERROR(INDEX('Velden genummerd'!$B$4:$B$140,MATCH(W22,'Velden genummerd'!$H$4:$H$140,0),1), "")</f>
        <v/>
      </c>
      <c r="U22" s="329"/>
      <c r="V22" s="368"/>
      <c r="W22" s="330"/>
      <c r="X22" s="290" t="str">
        <f t="array" ref="X22">IFERROR(INDEX('Velden genummerd'!$B$4:$B$140,MATCH(AA22,'Velden genummerd'!$H$4:$H$140,0),1), "")</f>
        <v/>
      </c>
      <c r="Y22" s="290"/>
      <c r="Z22" s="290"/>
      <c r="AA22" s="348" t="s">
        <v>119</v>
      </c>
      <c r="AB22" s="290" t="str">
        <f t="array" ref="AB22">IFERROR(INDEX('Velden genummerd'!$B$4:$B$140,MATCH(AE22,'Velden genummerd'!$H$4:$H$140,0),1), "")</f>
        <v/>
      </c>
      <c r="AC22" s="290"/>
      <c r="AD22" s="290"/>
      <c r="AE22" s="348" t="s">
        <v>119</v>
      </c>
      <c r="AF22" s="290" t="str">
        <f t="array" ref="AF22">IFERROR(INDEX('Velden genummerd'!$B$4:$B$140,MATCH(AI22,'Velden genummerd'!$H$4:$H$140,0),1), "")</f>
        <v/>
      </c>
      <c r="AG22" s="290"/>
      <c r="AH22" s="290"/>
      <c r="AI22" s="348" t="s">
        <v>119</v>
      </c>
      <c r="AJ22" s="290" t="str">
        <f t="array" ref="AJ22">IFERROR(INDEX('Velden genummerd'!$B$4:$B$140,MATCH(AM22,'Velden genummerd'!$H$4:$H$140,0),1), "")</f>
        <v/>
      </c>
      <c r="AK22" s="290"/>
      <c r="AL22" s="290"/>
      <c r="AM22" s="348" t="s">
        <v>119</v>
      </c>
      <c r="AN22" s="374"/>
      <c r="AO22" s="8"/>
      <c r="AP22" s="8"/>
      <c r="AQ22" s="8"/>
      <c r="AR22" s="358"/>
      <c r="AS22" s="359">
        <v>7.0</v>
      </c>
      <c r="AT22" s="2"/>
      <c r="AU22" s="28"/>
      <c r="AV22" s="9"/>
      <c r="AX22" s="59"/>
      <c r="AY22" s="89"/>
      <c r="AZ22" s="89"/>
      <c r="BA22" s="89"/>
      <c r="BB22" s="89"/>
      <c r="BC22" s="89"/>
      <c r="BD22" s="11"/>
      <c r="BE22" s="14"/>
      <c r="BF22" s="14"/>
      <c r="BG22" s="14"/>
      <c r="BH22" s="14"/>
      <c r="BI22" s="14"/>
      <c r="BJ22" s="14"/>
      <c r="BK22" s="131"/>
      <c r="BL22" s="89"/>
      <c r="BM22" s="89"/>
      <c r="BN22" s="89"/>
      <c r="BO22" s="89"/>
      <c r="BP22" s="90"/>
      <c r="BQ22" s="9"/>
      <c r="BR22" s="209" t="s">
        <v>75</v>
      </c>
      <c r="BS22" s="113"/>
      <c r="BT22" s="111" t="s">
        <v>39</v>
      </c>
      <c r="BU22" s="111" t="s">
        <v>54</v>
      </c>
      <c r="BV22" s="111" t="s">
        <v>42</v>
      </c>
      <c r="BW22" s="89"/>
      <c r="BX22" s="113" t="s">
        <v>36</v>
      </c>
      <c r="BY22" s="111" t="s">
        <v>34</v>
      </c>
      <c r="BZ22" s="111" t="s">
        <v>54</v>
      </c>
      <c r="CA22" s="114" t="s">
        <v>42</v>
      </c>
      <c r="CB22" s="89"/>
      <c r="CC22" s="89"/>
      <c r="CD22" s="89"/>
      <c r="CE22" s="90"/>
      <c r="CF22" s="219"/>
      <c r="CG22" s="111" t="s">
        <v>34</v>
      </c>
      <c r="CH22" s="111" t="s">
        <v>54</v>
      </c>
      <c r="CI22" s="111" t="s">
        <v>42</v>
      </c>
      <c r="CJ22" s="90"/>
      <c r="CK22" s="9"/>
      <c r="CL22" s="59"/>
      <c r="CM22" s="89"/>
      <c r="CN22" s="89"/>
      <c r="CO22" s="89"/>
      <c r="CP22" s="89"/>
      <c r="CQ22" s="89"/>
      <c r="CR22" s="116"/>
      <c r="CS22" s="89"/>
      <c r="CT22" s="89"/>
      <c r="CU22" s="89"/>
      <c r="CV22" s="89"/>
      <c r="CW22" s="89"/>
      <c r="CX22" s="89"/>
      <c r="CY22" s="90"/>
      <c r="CZ22" s="89"/>
      <c r="DA22" s="89"/>
      <c r="DB22" s="89"/>
      <c r="DC22" s="89"/>
      <c r="DD22" s="90"/>
      <c r="DE22" s="2"/>
    </row>
    <row r="23" ht="15.75" customHeight="1">
      <c r="B23" s="327"/>
      <c r="C23" s="36"/>
      <c r="D23" s="353">
        <f t="array" ref="D23">IFERROR(INDEX('Velden genummerd'!$B$4:$B$140,MATCH(G23,'Velden genummerd'!$H$4:$H$140,0),1), "")</f>
        <v>40</v>
      </c>
      <c r="E23" s="28"/>
      <c r="F23" s="28"/>
      <c r="G23" s="362" t="s">
        <v>168</v>
      </c>
      <c r="H23" s="340" t="str">
        <f t="array" ref="H23">IFERROR(INDEX('Velden genummerd'!$B$4:$B$140,MATCH(K23,'Velden genummerd'!$H$4:$H$140,0),1), "")</f>
        <v/>
      </c>
      <c r="I23" s="341"/>
      <c r="J23" s="341"/>
      <c r="K23" s="342" t="s">
        <v>119</v>
      </c>
      <c r="L23" s="340">
        <f t="array" ref="L23">IFERROR(INDEX('Velden genummerd'!$B$4:$B$140,MATCH(O23,'Velden genummerd'!$H$4:$H$140,0),1), "")</f>
        <v>34</v>
      </c>
      <c r="M23" s="341"/>
      <c r="N23" s="363"/>
      <c r="O23" s="342" t="s">
        <v>169</v>
      </c>
      <c r="P23" s="340">
        <f t="array" ref="P23">IFERROR(INDEX('Velden genummerd'!$B$4:$B$140,MATCH(S23,'Velden genummerd'!$H$4:$H$140,0),1), "")</f>
        <v>37</v>
      </c>
      <c r="Q23" s="341"/>
      <c r="R23" s="363"/>
      <c r="S23" s="344" t="s">
        <v>170</v>
      </c>
      <c r="T23" s="340" t="str">
        <f t="array" ref="T23">IFERROR(INDEX('Velden genummerd'!$B$4:$B$140,MATCH(W23,'Velden genummerd'!$H$4:$H$140,0),1), "")</f>
        <v/>
      </c>
      <c r="U23" s="341"/>
      <c r="V23" s="363"/>
      <c r="W23" s="342" t="s">
        <v>119</v>
      </c>
      <c r="X23" s="290" t="str">
        <f t="array" ref="X23">IFERROR(INDEX('Velden genummerd'!$B$4:$B$140,MATCH(AA23,'Velden genummerd'!$H$4:$H$140,0),1), "")</f>
        <v/>
      </c>
      <c r="Y23" s="290"/>
      <c r="Z23" s="290"/>
      <c r="AA23" s="348" t="s">
        <v>119</v>
      </c>
      <c r="AB23" s="346" t="str">
        <f t="array" ref="AB23">IFERROR(INDEX('Velden genummerd'!$B$4:$B$140,MATCH(AE23,'Velden genummerd'!$H$4:$H$140,0),1), "")</f>
        <v/>
      </c>
      <c r="AC23" s="346"/>
      <c r="AD23" s="346"/>
      <c r="AE23" s="347" t="s">
        <v>119</v>
      </c>
      <c r="AF23" s="346" t="str">
        <f t="array" ref="AF23">IFERROR(INDEX('Velden genummerd'!$B$4:$B$140,MATCH(AI23,'Velden genummerd'!$H$4:$H$140,0),1), "")</f>
        <v/>
      </c>
      <c r="AG23" s="346"/>
      <c r="AH23" s="346"/>
      <c r="AI23" s="347" t="s">
        <v>119</v>
      </c>
      <c r="AJ23" s="346" t="str">
        <f t="array" ref="AJ23">IFERROR(INDEX('Velden genummerd'!$B$4:$B$140,MATCH(AM23,'Velden genummerd'!$H$4:$H$140,0),1), "")</f>
        <v/>
      </c>
      <c r="AK23" s="346"/>
      <c r="AL23" s="346"/>
      <c r="AM23" s="347" t="s">
        <v>119</v>
      </c>
      <c r="AN23" s="340"/>
      <c r="AO23" s="341"/>
      <c r="AP23" s="341"/>
      <c r="AQ23" s="341"/>
      <c r="AR23" s="384"/>
      <c r="AS23" s="361"/>
      <c r="AT23" s="2"/>
      <c r="AU23" s="28"/>
      <c r="AV23" s="196"/>
      <c r="AX23" s="59">
        <v>16.0</v>
      </c>
      <c r="AY23" s="137"/>
      <c r="AZ23" s="137" t="s">
        <v>40</v>
      </c>
      <c r="BA23" s="139" t="s">
        <v>60</v>
      </c>
      <c r="BB23" s="137" t="s">
        <v>30</v>
      </c>
      <c r="BC23" s="137" t="s">
        <v>51</v>
      </c>
      <c r="BD23" s="34"/>
      <c r="BE23" s="9"/>
      <c r="BF23" s="9"/>
      <c r="BG23" s="9"/>
      <c r="BH23" s="9"/>
      <c r="BI23" s="9"/>
      <c r="BJ23" s="9"/>
      <c r="BK23" s="138"/>
      <c r="BL23" s="137"/>
      <c r="BM23" s="137" t="s">
        <v>59</v>
      </c>
      <c r="BN23" s="139" t="s">
        <v>60</v>
      </c>
      <c r="BO23" s="137" t="s">
        <v>37</v>
      </c>
      <c r="BP23" s="142" t="s">
        <v>51</v>
      </c>
      <c r="BQ23" s="196"/>
      <c r="BR23" s="197"/>
      <c r="BS23" s="224"/>
      <c r="BT23" s="140" t="s">
        <v>40</v>
      </c>
      <c r="BU23" s="140">
        <v>16.0</v>
      </c>
      <c r="BV23" s="140" t="s">
        <v>31</v>
      </c>
      <c r="BW23" s="140" t="s">
        <v>45</v>
      </c>
      <c r="BX23" s="11"/>
      <c r="BY23" s="14"/>
      <c r="BZ23" s="14"/>
      <c r="CA23" s="14"/>
      <c r="CB23" s="14"/>
      <c r="CC23" s="14"/>
      <c r="CD23" s="14"/>
      <c r="CE23" s="131"/>
      <c r="CF23" s="137"/>
      <c r="CG23" s="137" t="s">
        <v>59</v>
      </c>
      <c r="CH23" s="137">
        <v>16.0</v>
      </c>
      <c r="CI23" s="137" t="s">
        <v>30</v>
      </c>
      <c r="CJ23" s="142" t="s">
        <v>61</v>
      </c>
      <c r="CK23" s="9"/>
      <c r="CL23" s="59">
        <v>16.0</v>
      </c>
      <c r="CM23" s="89"/>
      <c r="CN23" s="137" t="s">
        <v>40</v>
      </c>
      <c r="CO23" s="137">
        <v>16.0</v>
      </c>
      <c r="CP23" s="137" t="s">
        <v>46</v>
      </c>
      <c r="CQ23" s="137" t="s">
        <v>61</v>
      </c>
      <c r="CR23" s="116"/>
      <c r="CS23" s="89"/>
      <c r="CT23" s="89"/>
      <c r="CU23" s="89"/>
      <c r="CV23" s="89"/>
      <c r="CW23" s="89"/>
      <c r="CX23" s="89"/>
      <c r="CY23" s="90"/>
      <c r="CZ23" s="137" t="s">
        <v>59</v>
      </c>
      <c r="DA23" s="137">
        <v>16.0</v>
      </c>
      <c r="DB23" s="137" t="s">
        <v>38</v>
      </c>
      <c r="DC23" s="137"/>
      <c r="DD23" s="200"/>
    </row>
    <row r="24" ht="15.75" customHeight="1">
      <c r="B24" s="327"/>
      <c r="C24" s="98" t="s">
        <v>13</v>
      </c>
      <c r="D24" s="378" t="str">
        <f t="array" ref="D24">IFERROR(INDEX('Velden genummerd'!$B$4:$B$140,MATCH(G24,'Velden genummerd'!$H$4:$H$140,0),1), "")</f>
        <v/>
      </c>
      <c r="E24" s="334"/>
      <c r="F24" s="334"/>
      <c r="G24" s="335" t="s">
        <v>119</v>
      </c>
      <c r="H24" s="329">
        <f t="array" ref="H24">IFERROR(INDEX('Velden genummerd'!$B$4:$B$140,MATCH(K24,'Velden genummerd'!$H$4:$H$140,0),1), "")</f>
        <v>57</v>
      </c>
      <c r="I24" s="329"/>
      <c r="J24" s="329"/>
      <c r="K24" s="330" t="s">
        <v>171</v>
      </c>
      <c r="L24" s="290" t="str">
        <f t="array" ref="L24">IFERROR(INDEX('Velden genummerd'!$B$4:$B$140,MATCH(O24,'Velden genummerd'!$H$4:$H$140,0),1), "")</f>
        <v/>
      </c>
      <c r="M24" s="290"/>
      <c r="N24" s="290"/>
      <c r="O24" s="357" t="s">
        <v>119</v>
      </c>
      <c r="P24" s="378" t="str">
        <f t="array" ref="P24">IFERROR(INDEX('Velden genummerd'!$B$4:$B$140,MATCH(S24,'Velden genummerd'!$H$4:$H$140,0),1), "")</f>
        <v/>
      </c>
      <c r="Q24" s="379"/>
      <c r="R24" s="379"/>
      <c r="S24" s="381" t="s">
        <v>119</v>
      </c>
      <c r="T24" s="371" t="str">
        <f t="array" ref="T24">IFERROR(INDEX('Velden genummerd'!$B$4:$B$140,MATCH(W24,'Velden genummerd'!$H$4:$H$140,0),1), "")</f>
        <v/>
      </c>
      <c r="U24" s="28"/>
      <c r="V24" s="372"/>
      <c r="W24" s="362" t="s">
        <v>119</v>
      </c>
      <c r="X24" s="333">
        <f t="array" ref="X24">IFERROR(INDEX('Velden genummerd'!$B$4:$B$140,MATCH(AA24,'Velden genummerd'!$H$4:$H$140,0),1), "")</f>
        <v>59</v>
      </c>
      <c r="Y24" s="334"/>
      <c r="Z24" s="334"/>
      <c r="AA24" s="335" t="s">
        <v>172</v>
      </c>
      <c r="AB24" s="290">
        <f t="array" ref="AB24">IFERROR(INDEX('Velden genummerd'!$B$4:$B$140,MATCH(AE24,'Velden genummerd'!$H$4:$H$140,0),1), "")</f>
        <v>49</v>
      </c>
      <c r="AC24" s="290"/>
      <c r="AD24" s="290"/>
      <c r="AE24" s="348" t="s">
        <v>173</v>
      </c>
      <c r="AF24" s="290">
        <f t="array" ref="AF24">IFERROR(INDEX('Velden genummerd'!$B$4:$B$140,MATCH(AI24,'Velden genummerd'!$H$4:$H$140,0),1), "")</f>
        <v>145</v>
      </c>
      <c r="AG24" s="290"/>
      <c r="AH24" s="290"/>
      <c r="AI24" s="357" t="s">
        <v>174</v>
      </c>
      <c r="AJ24" s="333">
        <f t="array" ref="AJ24">IFERROR(INDEX('Velden genummerd'!$B$4:$B$140,MATCH(AM24,'Velden genummerd'!$H$4:$H$140,0),1), "")</f>
        <v>63</v>
      </c>
      <c r="AK24" s="334"/>
      <c r="AL24" s="334"/>
      <c r="AM24" s="335" t="s">
        <v>175</v>
      </c>
      <c r="AN24" s="353"/>
      <c r="AO24" s="28"/>
      <c r="AP24" s="28"/>
      <c r="AQ24" s="28"/>
      <c r="AR24" s="385"/>
      <c r="AS24" s="359">
        <v>8.0</v>
      </c>
      <c r="AT24" s="2"/>
      <c r="AU24" s="28"/>
      <c r="AV24" s="9"/>
      <c r="AX24" s="59">
        <v>18.0</v>
      </c>
      <c r="AY24" s="137"/>
      <c r="AZ24" s="137" t="s">
        <v>40</v>
      </c>
      <c r="BA24" s="137" t="s">
        <v>50</v>
      </c>
      <c r="BB24" s="137" t="s">
        <v>30</v>
      </c>
      <c r="BC24" s="137" t="s">
        <v>51</v>
      </c>
      <c r="BD24" s="34"/>
      <c r="BE24" s="9"/>
      <c r="BF24" s="9"/>
      <c r="BG24" s="9"/>
      <c r="BH24" s="9"/>
      <c r="BI24" s="9"/>
      <c r="BJ24" s="9"/>
      <c r="BK24" s="138"/>
      <c r="BL24" s="137"/>
      <c r="BM24" s="137" t="s">
        <v>59</v>
      </c>
      <c r="BN24" s="137">
        <v>18.0</v>
      </c>
      <c r="BO24" s="137" t="s">
        <v>44</v>
      </c>
      <c r="BP24" s="142"/>
      <c r="BQ24" s="9"/>
      <c r="BR24" s="209"/>
      <c r="BS24" s="136"/>
      <c r="BT24" s="137" t="s">
        <v>40</v>
      </c>
      <c r="BU24" s="137">
        <v>18.0</v>
      </c>
      <c r="BV24" s="137" t="s">
        <v>46</v>
      </c>
      <c r="BW24" s="137"/>
      <c r="BX24" s="34"/>
      <c r="BY24" s="9"/>
      <c r="BZ24" s="9"/>
      <c r="CA24" s="9"/>
      <c r="CB24" s="9"/>
      <c r="CC24" s="9"/>
      <c r="CD24" s="9"/>
      <c r="CE24" s="138"/>
      <c r="CF24" s="137"/>
      <c r="CG24" s="137" t="s">
        <v>59</v>
      </c>
      <c r="CH24" s="137">
        <v>18.0</v>
      </c>
      <c r="CI24" s="137" t="s">
        <v>30</v>
      </c>
      <c r="CJ24" s="142" t="s">
        <v>61</v>
      </c>
      <c r="CK24" s="9"/>
      <c r="CL24" s="59">
        <v>18.0</v>
      </c>
      <c r="CM24" s="89"/>
      <c r="CN24" s="140" t="s">
        <v>40</v>
      </c>
      <c r="CO24" s="140">
        <v>18.0</v>
      </c>
      <c r="CP24" s="140" t="s">
        <v>31</v>
      </c>
      <c r="CQ24" s="140" t="s">
        <v>45</v>
      </c>
      <c r="CR24" s="116"/>
      <c r="CS24" s="89"/>
      <c r="CT24" s="89"/>
      <c r="CU24" s="89"/>
      <c r="CV24" s="89"/>
      <c r="CW24" s="89"/>
      <c r="CX24" s="89"/>
      <c r="CY24" s="90"/>
      <c r="CZ24" s="137" t="s">
        <v>59</v>
      </c>
      <c r="DA24" s="137">
        <v>18.0</v>
      </c>
      <c r="DB24" s="137" t="s">
        <v>38</v>
      </c>
      <c r="DC24" s="137"/>
      <c r="DD24" s="90"/>
      <c r="DE24" s="2"/>
    </row>
    <row r="25" ht="15.75" customHeight="1">
      <c r="B25" s="386"/>
      <c r="C25" s="387"/>
      <c r="D25" s="388">
        <f t="array" ref="D25">IFERROR(INDEX('Velden genummerd'!$B$4:$B$140,MATCH(G25,'Velden genummerd'!$H$4:$H$140,0),1), "")</f>
        <v>33</v>
      </c>
      <c r="E25" s="389"/>
      <c r="F25" s="389"/>
      <c r="G25" s="390" t="s">
        <v>176</v>
      </c>
      <c r="H25" s="389" t="str">
        <f t="array" ref="H25">IFERROR(INDEX('Velden genummerd'!$B$4:$B$140,MATCH(K25,'Velden genummerd'!$H$4:$H$140,0),1), "")</f>
        <v/>
      </c>
      <c r="I25" s="389"/>
      <c r="J25" s="391"/>
      <c r="K25" s="390" t="s">
        <v>119</v>
      </c>
      <c r="L25" s="391">
        <f t="array" ref="L25">IFERROR(INDEX('Velden genummerd'!$B$4:$B$140,MATCH(O25,'Velden genummerd'!$H$4:$H$140,0),1), "")</f>
        <v>12</v>
      </c>
      <c r="M25" s="389"/>
      <c r="N25" s="391"/>
      <c r="O25" s="392" t="s">
        <v>177</v>
      </c>
      <c r="P25" s="388">
        <f t="array" ref="P25">IFERROR(INDEX('Velden genummerd'!$B$4:$B$140,MATCH(S25,'Velden genummerd'!$H$4:$H$140,0),1), "")</f>
        <v>17</v>
      </c>
      <c r="Q25" s="389"/>
      <c r="R25" s="389"/>
      <c r="S25" s="390" t="s">
        <v>178</v>
      </c>
      <c r="T25" s="389" t="str">
        <f t="array" ref="T25">IFERROR(INDEX('Velden genummerd'!$B$4:$B$140,MATCH(W25,'Velden genummerd'!$H$4:$H$140,0),1), "")</f>
        <v/>
      </c>
      <c r="U25" s="389"/>
      <c r="V25" s="391"/>
      <c r="W25" s="392" t="s">
        <v>119</v>
      </c>
      <c r="X25" s="393" t="str">
        <f t="array" ref="X25">IFERROR(INDEX('Velden genummerd'!$B$4:$B$140,MATCH(AA25,'Velden genummerd'!$H$4:$H$140,0),1), "")</f>
        <v/>
      </c>
      <c r="Y25" s="389"/>
      <c r="Z25" s="389"/>
      <c r="AA25" s="390" t="s">
        <v>119</v>
      </c>
      <c r="AB25" s="394">
        <f t="array" ref="AB25">IFERROR(INDEX('Velden genummerd'!$B$4:$B$140,MATCH(AE25,'Velden genummerd'!$H$4:$H$140,0),1), "")</f>
        <v>65</v>
      </c>
      <c r="AC25" s="394"/>
      <c r="AD25" s="394"/>
      <c r="AE25" s="395" t="s">
        <v>179</v>
      </c>
      <c r="AF25" s="393" t="str">
        <f t="array" ref="AF25">IFERROR(INDEX('Velden genummerd'!$B$4:$B$140,MATCH(AI25,'Velden genummerd'!$H$4:$H$140,0),1), "")</f>
        <v/>
      </c>
      <c r="AG25" s="389"/>
      <c r="AH25" s="389"/>
      <c r="AI25" s="392" t="s">
        <v>119</v>
      </c>
      <c r="AJ25" s="393" t="str">
        <f t="array" ref="AJ25">IFERROR(INDEX('Velden genummerd'!$B$4:$B$140,MATCH(AM25,'Velden genummerd'!$H$4:$H$140,0),1), "")</f>
        <v/>
      </c>
      <c r="AK25" s="389"/>
      <c r="AL25" s="389"/>
      <c r="AM25" s="392" t="s">
        <v>119</v>
      </c>
      <c r="AN25" s="393"/>
      <c r="AO25" s="389"/>
      <c r="AP25" s="389"/>
      <c r="AQ25" s="389"/>
      <c r="AR25" s="396"/>
      <c r="AS25" s="397"/>
      <c r="AT25" s="2"/>
      <c r="AV25" s="9"/>
      <c r="AX25" s="135"/>
      <c r="AY25" s="151"/>
      <c r="AZ25" s="151" t="s">
        <v>40</v>
      </c>
      <c r="BA25" s="151">
        <v>18.0</v>
      </c>
      <c r="BB25" s="151" t="s">
        <v>42</v>
      </c>
      <c r="BC25" s="151" t="s">
        <v>61</v>
      </c>
      <c r="BD25" s="34"/>
      <c r="BE25" s="9"/>
      <c r="BF25" s="9"/>
      <c r="BG25" s="9"/>
      <c r="BH25" s="9"/>
      <c r="BI25" s="9"/>
      <c r="BJ25" s="9"/>
      <c r="BK25" s="138"/>
      <c r="BL25" s="248"/>
      <c r="BM25" s="248"/>
      <c r="BN25" s="248"/>
      <c r="BO25" s="248"/>
      <c r="BP25" s="249"/>
      <c r="BQ25" s="9"/>
      <c r="BR25" s="250"/>
      <c r="BS25" s="11"/>
      <c r="BT25" s="248"/>
      <c r="BU25" s="248"/>
      <c r="BV25" s="248"/>
      <c r="BW25" s="248"/>
      <c r="BX25" s="34"/>
      <c r="BY25" s="9"/>
      <c r="BZ25" s="9"/>
      <c r="CA25" s="9"/>
      <c r="CB25" s="9"/>
      <c r="CC25" s="9"/>
      <c r="CD25" s="9"/>
      <c r="CE25" s="138"/>
      <c r="CF25" s="248"/>
      <c r="CG25" s="248"/>
      <c r="CH25" s="248"/>
      <c r="CI25" s="248"/>
      <c r="CJ25" s="249"/>
      <c r="CK25" s="9"/>
      <c r="CL25" s="135"/>
      <c r="CM25" s="14"/>
      <c r="CN25" s="248"/>
      <c r="CO25" s="248"/>
      <c r="CP25" s="248"/>
      <c r="CQ25" s="248"/>
      <c r="CR25" s="11"/>
      <c r="CS25" s="14"/>
      <c r="CT25" s="14"/>
      <c r="CU25" s="14"/>
      <c r="CV25" s="14"/>
      <c r="CW25" s="14"/>
      <c r="CX25" s="14"/>
      <c r="CY25" s="131"/>
      <c r="CZ25" s="248"/>
      <c r="DA25" s="248"/>
      <c r="DB25" s="248"/>
      <c r="DC25" s="248"/>
      <c r="DD25" s="131"/>
      <c r="DE25" s="2"/>
    </row>
    <row r="26" ht="15.75" customHeight="1">
      <c r="B26" s="2"/>
      <c r="C26" s="2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2"/>
      <c r="AV26" s="9"/>
      <c r="AX26" s="135" t="s">
        <v>63</v>
      </c>
      <c r="AY26" s="11"/>
      <c r="AZ26" s="14">
        <v>7.0</v>
      </c>
      <c r="BA26" s="14"/>
      <c r="BB26" s="14"/>
      <c r="BC26" s="131"/>
      <c r="BD26" s="14"/>
      <c r="BE26" s="14">
        <v>6.0</v>
      </c>
      <c r="BF26" s="14"/>
      <c r="BG26" s="14"/>
      <c r="BH26" s="14"/>
      <c r="BI26" s="14"/>
      <c r="BJ26" s="14"/>
      <c r="BK26" s="14"/>
      <c r="BL26" s="11"/>
      <c r="BM26" s="14">
        <v>6.0</v>
      </c>
      <c r="BN26" s="14"/>
      <c r="BO26" s="14"/>
      <c r="BP26" s="131"/>
      <c r="BQ26" s="9"/>
      <c r="BR26" s="59" t="s">
        <v>63</v>
      </c>
      <c r="BS26" s="116"/>
      <c r="BT26" s="89">
        <v>7.0</v>
      </c>
      <c r="BU26" s="89"/>
      <c r="BV26" s="89"/>
      <c r="BW26" s="90"/>
      <c r="BX26" s="89"/>
      <c r="BY26" s="89">
        <v>6.0</v>
      </c>
      <c r="BZ26" s="89"/>
      <c r="CA26" s="89"/>
      <c r="CB26" s="89"/>
      <c r="CC26" s="89"/>
      <c r="CD26" s="89"/>
      <c r="CE26" s="89"/>
      <c r="CF26" s="116"/>
      <c r="CG26" s="89">
        <v>7.0</v>
      </c>
      <c r="CH26" s="89"/>
      <c r="CI26" s="89"/>
      <c r="CJ26" s="90"/>
      <c r="CK26" s="9"/>
      <c r="CL26" s="59" t="s">
        <v>63</v>
      </c>
      <c r="CM26" s="251"/>
      <c r="CN26" s="252">
        <v>5.0</v>
      </c>
      <c r="CO26" s="252"/>
      <c r="CP26" s="252"/>
      <c r="CQ26" s="253"/>
      <c r="CR26" s="89"/>
      <c r="CS26" s="89">
        <v>5.0</v>
      </c>
      <c r="CT26" s="89"/>
      <c r="CU26" s="89"/>
      <c r="CV26" s="89"/>
      <c r="CW26" s="89"/>
      <c r="CX26" s="89"/>
      <c r="CY26" s="89"/>
      <c r="CZ26" s="251"/>
      <c r="DA26" s="252">
        <v>5.0</v>
      </c>
      <c r="DB26" s="252"/>
      <c r="DC26" s="252"/>
      <c r="DD26" s="253"/>
      <c r="DE26" s="2"/>
    </row>
    <row r="27" ht="15.75" customHeight="1">
      <c r="B27" s="2"/>
      <c r="C27" s="2"/>
      <c r="D27" s="3"/>
      <c r="E27" s="3"/>
      <c r="F27" s="3"/>
      <c r="G27" s="3"/>
      <c r="H27" s="3"/>
      <c r="I27" s="3"/>
      <c r="J27" s="3"/>
      <c r="K27" s="3"/>
      <c r="L27" s="254"/>
      <c r="M27" s="254"/>
      <c r="N27" s="254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2"/>
      <c r="AU27" s="3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3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55"/>
      <c r="DC27" s="2"/>
      <c r="DD27" s="2"/>
      <c r="DE27" s="2"/>
    </row>
    <row r="28" ht="15.75" customHeight="1">
      <c r="B28" s="2"/>
      <c r="C28" s="2"/>
      <c r="D28" s="3"/>
      <c r="E28" s="3"/>
      <c r="F28" s="3"/>
      <c r="G28" s="3"/>
      <c r="H28" s="3"/>
      <c r="I28" s="3"/>
      <c r="J28" s="3"/>
      <c r="K28" s="3"/>
      <c r="L28" s="254"/>
      <c r="M28" s="254"/>
      <c r="N28" s="254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2"/>
      <c r="AU28" s="3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3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55"/>
      <c r="DC28" s="2"/>
      <c r="DD28" s="2"/>
      <c r="DE28" s="2"/>
    </row>
    <row r="29" ht="15.75" customHeight="1">
      <c r="B29" s="398" t="s">
        <v>77</v>
      </c>
      <c r="C29" s="316"/>
      <c r="D29" s="316"/>
      <c r="E29" s="316"/>
      <c r="F29" s="316"/>
      <c r="G29" s="316"/>
      <c r="H29" s="316"/>
      <c r="I29" s="316"/>
      <c r="J29" s="316"/>
      <c r="K29" s="316"/>
      <c r="L29" s="316"/>
      <c r="M29" s="316"/>
      <c r="N29" s="316"/>
      <c r="O29" s="316"/>
      <c r="P29" s="316"/>
      <c r="Q29" s="316"/>
      <c r="R29" s="316"/>
      <c r="S29" s="316"/>
      <c r="T29" s="316"/>
      <c r="U29" s="316"/>
      <c r="V29" s="316"/>
      <c r="W29" s="316"/>
      <c r="X29" s="316"/>
      <c r="Y29" s="316"/>
      <c r="Z29" s="316"/>
      <c r="AA29" s="316"/>
      <c r="AB29" s="316"/>
      <c r="AC29" s="316"/>
      <c r="AD29" s="316"/>
      <c r="AE29" s="316"/>
      <c r="AF29" s="316"/>
      <c r="AG29" s="316"/>
      <c r="AH29" s="316"/>
      <c r="AI29" s="316"/>
      <c r="AJ29" s="316"/>
      <c r="AK29" s="316"/>
      <c r="AL29" s="316"/>
      <c r="AM29" s="316"/>
      <c r="AN29" s="316"/>
      <c r="AO29" s="316"/>
      <c r="AP29" s="316"/>
      <c r="AQ29" s="316"/>
      <c r="AR29" s="316"/>
      <c r="AS29" s="317"/>
      <c r="AT29" s="2"/>
      <c r="AU29" s="8" t="s">
        <v>78</v>
      </c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3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55"/>
      <c r="DC29" s="2"/>
      <c r="DD29" s="2"/>
      <c r="DE29" s="2"/>
    </row>
    <row r="30" ht="15.75" customHeight="1">
      <c r="B30" s="399" t="s">
        <v>2</v>
      </c>
      <c r="C30" s="16"/>
      <c r="D30" s="258" t="s">
        <v>79</v>
      </c>
      <c r="E30" s="18"/>
      <c r="F30" s="18"/>
      <c r="G30" s="19"/>
      <c r="H30" s="17" t="s">
        <v>66</v>
      </c>
      <c r="I30" s="18"/>
      <c r="J30" s="18"/>
      <c r="K30" s="19"/>
      <c r="L30" s="17" t="s">
        <v>69</v>
      </c>
      <c r="M30" s="18"/>
      <c r="N30" s="18"/>
      <c r="O30" s="19"/>
      <c r="P30" s="17" t="s">
        <v>72</v>
      </c>
      <c r="Q30" s="18"/>
      <c r="R30" s="18"/>
      <c r="S30" s="19"/>
      <c r="T30" s="259" t="s">
        <v>80</v>
      </c>
      <c r="U30" s="18"/>
      <c r="V30" s="18"/>
      <c r="W30" s="19"/>
      <c r="X30" s="400" t="s">
        <v>20</v>
      </c>
      <c r="Y30" s="18"/>
      <c r="Z30" s="18"/>
      <c r="AA30" s="18"/>
      <c r="AB30" s="401" t="s">
        <v>21</v>
      </c>
      <c r="AC30" s="18"/>
      <c r="AD30" s="18"/>
      <c r="AE30" s="19"/>
      <c r="AF30" s="401" t="s">
        <v>117</v>
      </c>
      <c r="AG30" s="18"/>
      <c r="AH30" s="18"/>
      <c r="AI30" s="19"/>
      <c r="AJ30" s="401" t="s">
        <v>118</v>
      </c>
      <c r="AK30" s="18"/>
      <c r="AL30" s="18"/>
      <c r="AM30" s="19"/>
      <c r="AN30" s="25" t="s">
        <v>22</v>
      </c>
      <c r="AO30" s="26"/>
      <c r="AP30" s="26"/>
      <c r="AQ30" s="26"/>
      <c r="AR30" s="260"/>
      <c r="AS30" s="402" t="s">
        <v>23</v>
      </c>
      <c r="AT30" s="2"/>
      <c r="AU30" s="4" t="s">
        <v>33</v>
      </c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3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55"/>
    </row>
    <row r="31" ht="15.75" customHeight="1">
      <c r="B31" s="403"/>
      <c r="C31" s="36" t="s">
        <v>3</v>
      </c>
      <c r="D31" s="328">
        <f t="array" ref="D31">IFERROR(INDEX('Velden genummerd'!$B$4:$B$140,MATCH(G31,'Velden genummerd'!$H$4:$H$140,0),1), "")</f>
        <v>157</v>
      </c>
      <c r="E31" s="329"/>
      <c r="F31" s="368"/>
      <c r="G31" s="404" t="s">
        <v>180</v>
      </c>
      <c r="H31" s="353">
        <f t="array" ref="H31">IFERROR(INDEX('Velden genummerd'!$B$4:$B$140,MATCH(K31,'Velden genummerd'!$H$4:$H$140,0),1), "")</f>
        <v>125</v>
      </c>
      <c r="I31" s="28"/>
      <c r="J31" s="28"/>
      <c r="K31" s="354" t="s">
        <v>181</v>
      </c>
      <c r="L31" s="353">
        <f t="array" ref="L31">IFERROR(INDEX('Velden genummerd'!$B$4:$B$140,MATCH(O31,'Velden genummerd'!$H$4:$H$140,0),1), "")</f>
        <v>135</v>
      </c>
      <c r="M31" s="28"/>
      <c r="N31" s="28"/>
      <c r="O31" s="354" t="s">
        <v>182</v>
      </c>
      <c r="P31" s="353" t="str">
        <f t="array" ref="P31">IFERROR(INDEX('Velden genummerd'!$B$4:$B$140,MATCH(S31,'Velden genummerd'!$H$4:$H$140,0),1), "")</f>
        <v/>
      </c>
      <c r="Q31" s="28"/>
      <c r="R31" s="28"/>
      <c r="S31" s="354" t="s">
        <v>119</v>
      </c>
      <c r="T31" s="328">
        <f t="array" ref="T31">IFERROR(INDEX('Velden genummerd'!$B$4:$B$140,MATCH(W31,'Velden genummerd'!$H$4:$H$140,0),1), "")</f>
        <v>110</v>
      </c>
      <c r="U31" s="329"/>
      <c r="V31" s="368"/>
      <c r="W31" s="404" t="s">
        <v>183</v>
      </c>
      <c r="X31" s="333" t="str">
        <f t="array" ref="X31">IFERROR(INDEX('Velden genummerd'!$B$4:$B$140,MATCH(AA31,'Velden genummerd'!$H$4:$H$140,0),1), "")</f>
        <v/>
      </c>
      <c r="Y31" s="334"/>
      <c r="Z31" s="334"/>
      <c r="AA31" s="335" t="s">
        <v>119</v>
      </c>
      <c r="AB31" s="334" t="str">
        <f t="array" ref="AB31">IFERROR(INDEX('Velden genummerd'!$B$4:$B$140,MATCH(AE31,'Velden genummerd'!$H$4:$H$140,0),1), "")</f>
        <v/>
      </c>
      <c r="AC31" s="334"/>
      <c r="AD31" s="334"/>
      <c r="AE31" s="335" t="s">
        <v>119</v>
      </c>
      <c r="AF31" s="334" t="str">
        <f t="array" ref="AF31">IFERROR(INDEX('Velden genummerd'!$B$4:$B$140,MATCH(AI31,'Velden genummerd'!$H$4:$H$140,0),1), "")</f>
        <v/>
      </c>
      <c r="AG31" s="334"/>
      <c r="AH31" s="334"/>
      <c r="AI31" s="335" t="s">
        <v>119</v>
      </c>
      <c r="AJ31" s="334" t="str">
        <f t="array" ref="AJ31">IFERROR(INDEX('Velden genummerd'!$B$4:$B$140,MATCH(AM31,'Velden genummerd'!$H$4:$H$140,0),1), "")</f>
        <v/>
      </c>
      <c r="AK31" s="334"/>
      <c r="AL31" s="334"/>
      <c r="AM31" s="335" t="s">
        <v>119</v>
      </c>
      <c r="AN31" s="336"/>
      <c r="AO31" s="337"/>
      <c r="AP31" s="337"/>
      <c r="AQ31" s="337"/>
      <c r="AR31" s="338"/>
      <c r="AS31" s="359">
        <v>6.0</v>
      </c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3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3"/>
      <c r="CM31" s="2"/>
      <c r="CN31" s="2"/>
      <c r="CO31" s="2"/>
      <c r="CP31" s="2"/>
      <c r="CQ31" s="2"/>
      <c r="CV31" s="3"/>
      <c r="CW31" s="3"/>
      <c r="CX31" s="3"/>
      <c r="CY31" s="3"/>
      <c r="CZ31" s="3"/>
      <c r="DA31" s="3"/>
      <c r="DB31" s="3"/>
      <c r="DC31" s="3"/>
      <c r="DD31" s="3"/>
      <c r="DE31" s="3"/>
    </row>
    <row r="32" ht="15.75" customHeight="1">
      <c r="B32" s="403"/>
      <c r="C32" s="66"/>
      <c r="D32" s="340">
        <f t="array" ref="D32">IFERROR(INDEX('Velden genummerd'!$B$4:$B$140,MATCH(G32,'Velden genummerd'!$H$4:$H$140,0),1), "")</f>
        <v>159</v>
      </c>
      <c r="E32" s="341"/>
      <c r="F32" s="363"/>
      <c r="G32" s="405" t="s">
        <v>184</v>
      </c>
      <c r="H32" s="353" t="str">
        <f t="array" ref="H32">IFERROR(INDEX('Velden genummerd'!$B$4:$B$140,MATCH(K32,'Velden genummerd'!$H$4:$H$140,0),1), "")</f>
        <v/>
      </c>
      <c r="I32" s="28"/>
      <c r="J32" s="28"/>
      <c r="K32" s="354" t="s">
        <v>119</v>
      </c>
      <c r="L32" s="353" t="str">
        <f t="array" ref="L32">IFERROR(INDEX('Velden genummerd'!$B$4:$B$140,MATCH(O32,'Velden genummerd'!$H$4:$H$140,0),1), "")</f>
        <v/>
      </c>
      <c r="M32" s="28"/>
      <c r="N32" s="28"/>
      <c r="O32" s="354" t="s">
        <v>119</v>
      </c>
      <c r="P32" s="353" t="str">
        <f t="array" ref="P32">IFERROR(INDEX('Velden genummerd'!$B$4:$B$140,MATCH(S32,'Velden genummerd'!$H$4:$H$140,0),1), "")</f>
        <v/>
      </c>
      <c r="Q32" s="28"/>
      <c r="R32" s="28"/>
      <c r="S32" s="354" t="s">
        <v>119</v>
      </c>
      <c r="T32" s="340">
        <f t="array" ref="T32">IFERROR(INDEX('Velden genummerd'!$B$4:$B$140,MATCH(W32,'Velden genummerd'!$H$4:$H$140,0),1), "")</f>
        <v>134</v>
      </c>
      <c r="U32" s="341"/>
      <c r="V32" s="363"/>
      <c r="W32" s="405" t="s">
        <v>185</v>
      </c>
      <c r="X32" s="345" t="str">
        <f t="array" ref="X32">IFERROR(INDEX('Velden genummerd'!$B$4:$B$140,MATCH(AA32,'Velden genummerd'!$H$4:$H$140,0),1), "")</f>
        <v/>
      </c>
      <c r="Y32" s="346"/>
      <c r="Z32" s="346"/>
      <c r="AA32" s="347" t="s">
        <v>119</v>
      </c>
      <c r="AB32" s="290" t="str">
        <f t="array" ref="AB32">IFERROR(INDEX('Velden genummerd'!$B$4:$B$140,MATCH(AE32,'Velden genummerd'!$H$4:$H$140,0),1), "")</f>
        <v/>
      </c>
      <c r="AC32" s="290"/>
      <c r="AD32" s="290"/>
      <c r="AE32" s="348" t="s">
        <v>119</v>
      </c>
      <c r="AF32" s="346" t="str">
        <f t="array" ref="AF32">IFERROR(INDEX('Velden genummerd'!$B$4:$B$140,MATCH(AI32,'Velden genummerd'!$H$4:$H$140,0),1), "")</f>
        <v/>
      </c>
      <c r="AG32" s="346"/>
      <c r="AH32" s="346"/>
      <c r="AI32" s="347" t="s">
        <v>119</v>
      </c>
      <c r="AJ32" s="346" t="str">
        <f t="array" ref="AJ32">IFERROR(INDEX('Velden genummerd'!$B$4:$B$140,MATCH(AM32,'Velden genummerd'!$H$4:$H$140,0),1), "")</f>
        <v/>
      </c>
      <c r="AK32" s="346"/>
      <c r="AL32" s="346"/>
      <c r="AM32" s="347" t="s">
        <v>119</v>
      </c>
      <c r="AN32" s="374"/>
      <c r="AO32" s="8"/>
      <c r="AP32" s="8"/>
      <c r="AQ32" s="8"/>
      <c r="AR32" s="358"/>
      <c r="AS32" s="361"/>
      <c r="AU32" s="109" t="s">
        <v>82</v>
      </c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3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3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</row>
    <row r="33" ht="15.75" customHeight="1">
      <c r="B33" s="403"/>
      <c r="C33" s="98" t="s">
        <v>4</v>
      </c>
      <c r="D33" s="328">
        <f t="array" ref="D33">IFERROR(INDEX('Velden genummerd'!$B$4:$B$140,MATCH(G33,'Velden genummerd'!$H$4:$H$140,0),1), "")</f>
        <v>158</v>
      </c>
      <c r="E33" s="329"/>
      <c r="F33" s="368"/>
      <c r="G33" s="406" t="s">
        <v>186</v>
      </c>
      <c r="H33" s="328">
        <f t="array" ref="H33">IFERROR(INDEX('Velden genummerd'!$B$4:$B$140,MATCH(K33,'Velden genummerd'!$H$4:$H$140,0),1), "")</f>
        <v>101</v>
      </c>
      <c r="I33" s="329"/>
      <c r="J33" s="329"/>
      <c r="K33" s="330" t="s">
        <v>187</v>
      </c>
      <c r="L33" s="328">
        <f t="array" ref="L33">IFERROR(INDEX('Velden genummerd'!$B$4:$B$140,MATCH(O33,'Velden genummerd'!$H$4:$H$140,0),1), "")</f>
        <v>111</v>
      </c>
      <c r="M33" s="329"/>
      <c r="N33" s="329"/>
      <c r="O33" s="330" t="s">
        <v>188</v>
      </c>
      <c r="P33" s="328">
        <f t="array" ref="P33">IFERROR(INDEX('Velden genummerd'!$B$4:$B$140,MATCH(S33,'Velden genummerd'!$H$4:$H$140,0),1), "")</f>
        <v>102</v>
      </c>
      <c r="Q33" s="329"/>
      <c r="R33" s="329"/>
      <c r="S33" s="330" t="s">
        <v>189</v>
      </c>
      <c r="T33" s="328">
        <f t="array" ref="T33">IFERROR(INDEX('Velden genummerd'!$B$4:$B$140,MATCH(W33,'Velden genummerd'!$H$4:$H$140,0),1), "")</f>
        <v>122</v>
      </c>
      <c r="U33" s="329"/>
      <c r="V33" s="368"/>
      <c r="W33" s="404" t="s">
        <v>190</v>
      </c>
      <c r="X33" s="356" t="str">
        <f t="array" ref="X33">IFERROR(INDEX('Velden genummerd'!$B$4:$B$140,MATCH(AA33,'Velden genummerd'!$H$4:$H$140,0),1), "")</f>
        <v/>
      </c>
      <c r="Y33" s="290"/>
      <c r="Z33" s="290"/>
      <c r="AA33" s="357" t="s">
        <v>119</v>
      </c>
      <c r="AB33" s="333" t="str">
        <f t="array" ref="AB33">IFERROR(INDEX('Velden genummerd'!$B$4:$B$140,MATCH(AE33,'Velden genummerd'!$H$4:$H$140,0),1), "")</f>
        <v/>
      </c>
      <c r="AC33" s="334"/>
      <c r="AD33" s="334"/>
      <c r="AE33" s="335" t="s">
        <v>119</v>
      </c>
      <c r="AF33" s="290" t="str">
        <f t="array" ref="AF33">IFERROR(INDEX('Velden genummerd'!$B$4:$B$140,MATCH(AI33,'Velden genummerd'!$H$4:$H$140,0),1), "")</f>
        <v/>
      </c>
      <c r="AG33" s="290"/>
      <c r="AH33" s="290"/>
      <c r="AI33" s="348" t="s">
        <v>119</v>
      </c>
      <c r="AJ33" s="290" t="str">
        <f t="array" ref="AJ33">IFERROR(INDEX('Velden genummerd'!$B$4:$B$140,MATCH(AM33,'Velden genummerd'!$H$4:$H$140,0),1), "")</f>
        <v/>
      </c>
      <c r="AK33" s="290"/>
      <c r="AL33" s="290"/>
      <c r="AM33" s="348" t="s">
        <v>119</v>
      </c>
      <c r="AN33" s="336"/>
      <c r="AO33" s="337"/>
      <c r="AP33" s="337"/>
      <c r="AQ33" s="337"/>
      <c r="AR33" s="338"/>
      <c r="AS33" s="359">
        <v>8.0</v>
      </c>
      <c r="AU33" s="4" t="s">
        <v>83</v>
      </c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3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3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</row>
    <row r="34" ht="15.75" customHeight="1">
      <c r="B34" s="403"/>
      <c r="C34" s="66"/>
      <c r="D34" s="353">
        <f t="array" ref="D34">IFERROR(INDEX('Velden genummerd'!$B$4:$B$140,MATCH(G34,'Velden genummerd'!$H$4:$H$140,0),1), "")</f>
        <v>160</v>
      </c>
      <c r="E34" s="28"/>
      <c r="F34" s="372"/>
      <c r="G34" s="407" t="s">
        <v>191</v>
      </c>
      <c r="H34" s="340">
        <f t="array" ref="H34">IFERROR(INDEX('Velden genummerd'!$B$4:$B$140,MATCH(K34,'Velden genummerd'!$H$4:$H$140,0),1), "")</f>
        <v>137</v>
      </c>
      <c r="I34" s="341"/>
      <c r="J34" s="341"/>
      <c r="K34" s="342" t="s">
        <v>192</v>
      </c>
      <c r="L34" s="341" t="str">
        <f t="array" ref="L34">IFERROR(INDEX('Velden genummerd'!$B$4:$B$140,MATCH(O34,'Velden genummerd'!$H$4:$H$140,0),1), "")</f>
        <v/>
      </c>
      <c r="M34" s="341"/>
      <c r="N34" s="341"/>
      <c r="O34" s="344" t="s">
        <v>119</v>
      </c>
      <c r="P34" s="340">
        <f t="array" ref="P34">IFERROR(INDEX('Velden genummerd'!$B$4:$B$140,MATCH(S34,'Velden genummerd'!$H$4:$H$140,0),1), "")</f>
        <v>126</v>
      </c>
      <c r="Q34" s="341"/>
      <c r="R34" s="341"/>
      <c r="S34" s="342" t="s">
        <v>193</v>
      </c>
      <c r="T34" s="353" t="str">
        <f t="array" ref="T34">IFERROR(INDEX('Velden genummerd'!$B$4:$B$140,MATCH(W34,'Velden genummerd'!$H$4:$H$140,0),1), "")</f>
        <v/>
      </c>
      <c r="U34" s="28"/>
      <c r="V34" s="372"/>
      <c r="W34" s="354" t="s">
        <v>119</v>
      </c>
      <c r="X34" s="356" t="str">
        <f t="array" ref="X34">IFERROR(INDEX('Velden genummerd'!$B$4:$B$140,MATCH(AA34,'Velden genummerd'!$H$4:$H$140,0),1), "")</f>
        <v/>
      </c>
      <c r="Y34" s="290"/>
      <c r="Z34" s="290"/>
      <c r="AA34" s="357" t="s">
        <v>119</v>
      </c>
      <c r="AB34" s="345" t="str">
        <f t="array" ref="AB34">IFERROR(INDEX('Velden genummerd'!$B$4:$B$140,MATCH(AE34,'Velden genummerd'!$H$4:$H$140,0),1), "")</f>
        <v/>
      </c>
      <c r="AC34" s="346"/>
      <c r="AD34" s="346"/>
      <c r="AE34" s="347" t="s">
        <v>119</v>
      </c>
      <c r="AF34" s="290" t="str">
        <f t="array" ref="AF34">IFERROR(INDEX('Velden genummerd'!$B$4:$B$140,MATCH(AI34,'Velden genummerd'!$H$4:$H$140,0),1), "")</f>
        <v/>
      </c>
      <c r="AG34" s="290"/>
      <c r="AH34" s="290"/>
      <c r="AI34" s="348" t="s">
        <v>119</v>
      </c>
      <c r="AJ34" s="346" t="str">
        <f t="array" ref="AJ34">IFERROR(INDEX('Velden genummerd'!$B$4:$B$140,MATCH(AM34,'Velden genummerd'!$H$4:$H$140,0),1), "")</f>
        <v/>
      </c>
      <c r="AK34" s="346"/>
      <c r="AL34" s="346"/>
      <c r="AM34" s="347" t="s">
        <v>119</v>
      </c>
      <c r="AN34" s="374"/>
      <c r="AO34" s="8"/>
      <c r="AP34" s="8"/>
      <c r="AQ34" s="8"/>
      <c r="AR34" s="358"/>
      <c r="AS34" s="361"/>
      <c r="AU34" s="4" t="s">
        <v>84</v>
      </c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3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3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</row>
    <row r="35" ht="15.75" customHeight="1">
      <c r="B35" s="403"/>
      <c r="C35" s="98" t="s">
        <v>5</v>
      </c>
      <c r="D35" s="378" t="str">
        <f t="array" ref="D35">IFERROR(INDEX('Velden genummerd'!$B$4:$B$140,MATCH(G35,'Velden genummerd'!$H$4:$H$140,0),1), "")</f>
        <v/>
      </c>
      <c r="E35" s="379"/>
      <c r="F35" s="379"/>
      <c r="G35" s="381" t="s">
        <v>119</v>
      </c>
      <c r="H35" s="328">
        <f t="array" ref="H35">IFERROR(INDEX('Velden genummerd'!$B$4:$B$140,MATCH(K35,'Velden genummerd'!$H$4:$H$140,0),1), "")</f>
        <v>113</v>
      </c>
      <c r="I35" s="329"/>
      <c r="J35" s="329"/>
      <c r="K35" s="330" t="s">
        <v>194</v>
      </c>
      <c r="L35" s="328">
        <f t="array" ref="L35">IFERROR(INDEX('Velden genummerd'!$B$4:$B$140,MATCH(O35,'Velden genummerd'!$H$4:$H$140,0),1), "")</f>
        <v>123</v>
      </c>
      <c r="M35" s="329"/>
      <c r="N35" s="329"/>
      <c r="O35" s="330" t="s">
        <v>195</v>
      </c>
      <c r="P35" s="328">
        <f t="array" ref="P35">IFERROR(INDEX('Velden genummerd'!$B$4:$B$140,MATCH(S35,'Velden genummerd'!$H$4:$H$140,0),1), "")</f>
        <v>114</v>
      </c>
      <c r="Q35" s="329"/>
      <c r="R35" s="329"/>
      <c r="S35" s="330" t="s">
        <v>196</v>
      </c>
      <c r="T35" s="379" t="str">
        <f t="array" ref="T35">IFERROR(INDEX('Velden genummerd'!$B$4:$B$140,MATCH(W35,'Velden genummerd'!$H$4:$H$140,0),1), "")</f>
        <v/>
      </c>
      <c r="U35" s="379"/>
      <c r="V35" s="379"/>
      <c r="W35" s="380" t="s">
        <v>119</v>
      </c>
      <c r="X35" s="333">
        <f t="array" ref="X35">IFERROR(INDEX('Velden genummerd'!$B$4:$B$140,MATCH(AA35,'Velden genummerd'!$H$4:$H$140,0),1), "")</f>
        <v>147</v>
      </c>
      <c r="Y35" s="334"/>
      <c r="Z35" s="334"/>
      <c r="AA35" s="335" t="s">
        <v>197</v>
      </c>
      <c r="AB35" s="290">
        <f t="array" ref="AB35">IFERROR(INDEX('Velden genummerd'!$B$4:$B$140,MATCH(AE35,'Velden genummerd'!$H$4:$H$140,0),1), "")</f>
        <v>153</v>
      </c>
      <c r="AC35" s="290"/>
      <c r="AD35" s="290"/>
      <c r="AE35" s="357" t="s">
        <v>198</v>
      </c>
      <c r="AF35" s="333">
        <f t="array" ref="AF35">IFERROR(INDEX('Velden genummerd'!$B$4:$B$140,MATCH(AI35,'Velden genummerd'!$H$4:$H$140,0),1), "")</f>
        <v>143</v>
      </c>
      <c r="AG35" s="334"/>
      <c r="AH35" s="334"/>
      <c r="AI35" s="335" t="s">
        <v>199</v>
      </c>
      <c r="AJ35" s="356">
        <f t="array" ref="AJ35">IFERROR(INDEX('Velden genummerd'!$B$4:$B$140,MATCH(AM35,'Velden genummerd'!$H$4:$H$140,0),1), "")</f>
        <v>149</v>
      </c>
      <c r="AK35" s="290"/>
      <c r="AL35" s="290"/>
      <c r="AM35" s="357" t="s">
        <v>200</v>
      </c>
      <c r="AN35" s="336"/>
      <c r="AO35" s="337"/>
      <c r="AP35" s="337"/>
      <c r="AQ35" s="337"/>
      <c r="AR35" s="338"/>
      <c r="AS35" s="359">
        <v>8.0</v>
      </c>
      <c r="AU35" s="4" t="s">
        <v>85</v>
      </c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3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3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</row>
    <row r="36" ht="15.75" customHeight="1">
      <c r="B36" s="408"/>
      <c r="C36" s="66"/>
      <c r="D36" s="340" t="str">
        <f t="array" ref="D36">IFERROR(INDEX('Velden genummerd'!$B$4:$B$140,MATCH(G36,'Velden genummerd'!$H$4:$H$140,0),1), "")</f>
        <v/>
      </c>
      <c r="E36" s="341"/>
      <c r="F36" s="341"/>
      <c r="G36" s="342" t="s">
        <v>119</v>
      </c>
      <c r="H36" s="340" t="str">
        <f t="array" ref="H36">IFERROR(INDEX('Velden genummerd'!$B$4:$B$140,MATCH(K36,'Velden genummerd'!$H$4:$H$140,0),1), "")</f>
        <v/>
      </c>
      <c r="I36" s="341"/>
      <c r="J36" s="341"/>
      <c r="K36" s="342" t="s">
        <v>119</v>
      </c>
      <c r="L36" s="341" t="str">
        <f t="array" ref="L36">IFERROR(INDEX('Velden genummerd'!$B$4:$B$140,MATCH(O36,'Velden genummerd'!$H$4:$H$140,0),1), "")</f>
        <v/>
      </c>
      <c r="M36" s="341"/>
      <c r="N36" s="341"/>
      <c r="O36" s="344" t="s">
        <v>119</v>
      </c>
      <c r="P36" s="340" t="str">
        <f t="array" ref="P36">IFERROR(INDEX('Velden genummerd'!$B$4:$B$140,MATCH(S36,'Velden genummerd'!$H$4:$H$140,0),1), "")</f>
        <v/>
      </c>
      <c r="Q36" s="341"/>
      <c r="R36" s="341"/>
      <c r="S36" s="342" t="s">
        <v>119</v>
      </c>
      <c r="T36" s="340" t="str">
        <f t="array" ref="T36">IFERROR(INDEX('Velden genummerd'!$B$4:$B$140,MATCH(W36,'Velden genummerd'!$H$4:$H$140,0),1), "")</f>
        <v/>
      </c>
      <c r="U36" s="341"/>
      <c r="V36" s="341"/>
      <c r="W36" s="344" t="s">
        <v>119</v>
      </c>
      <c r="X36" s="345" t="str">
        <f t="array" ref="X36">IFERROR(INDEX('Velden genummerd'!$B$4:$B$140,MATCH(AA36,'Velden genummerd'!$H$4:$H$140,0),1), "")</f>
        <v/>
      </c>
      <c r="Y36" s="346"/>
      <c r="Z36" s="346"/>
      <c r="AA36" s="347" t="s">
        <v>119</v>
      </c>
      <c r="AB36" s="346">
        <f t="array" ref="AB36">IFERROR(INDEX('Velden genummerd'!$B$4:$B$140,MATCH(AE36,'Velden genummerd'!$H$4:$H$140,0),1), "")</f>
        <v>164</v>
      </c>
      <c r="AC36" s="346"/>
      <c r="AD36" s="346"/>
      <c r="AE36" s="360" t="s">
        <v>201</v>
      </c>
      <c r="AF36" s="345" t="str">
        <f t="array" ref="AF36">IFERROR(INDEX('Velden genummerd'!$B$4:$B$140,MATCH(AI36,'Velden genummerd'!$H$4:$H$140,0),1), "")</f>
        <v/>
      </c>
      <c r="AG36" s="346"/>
      <c r="AH36" s="346"/>
      <c r="AI36" s="347" t="s">
        <v>119</v>
      </c>
      <c r="AJ36" s="346">
        <f t="array" ref="AJ36">IFERROR(INDEX('Velden genummerd'!$B$4:$B$140,MATCH(AM36,'Velden genummerd'!$H$4:$H$140,0),1), "")</f>
        <v>163</v>
      </c>
      <c r="AK36" s="346"/>
      <c r="AL36" s="346"/>
      <c r="AM36" s="360" t="s">
        <v>202</v>
      </c>
      <c r="AN36" s="374"/>
      <c r="AO36" s="8"/>
      <c r="AP36" s="8"/>
      <c r="AQ36" s="8"/>
      <c r="AR36" s="358"/>
      <c r="AS36" s="361"/>
      <c r="AU36" s="4" t="s">
        <v>86</v>
      </c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3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3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</row>
    <row r="37" ht="15.75" customHeight="1">
      <c r="B37" s="318" t="s">
        <v>6</v>
      </c>
      <c r="C37" s="16"/>
      <c r="D37" s="17" t="s">
        <v>67</v>
      </c>
      <c r="E37" s="18"/>
      <c r="F37" s="18"/>
      <c r="G37" s="19"/>
      <c r="H37" s="17" t="s">
        <v>70</v>
      </c>
      <c r="I37" s="18"/>
      <c r="J37" s="18"/>
      <c r="K37" s="19"/>
      <c r="L37" s="17" t="s">
        <v>73</v>
      </c>
      <c r="M37" s="18"/>
      <c r="N37" s="18"/>
      <c r="O37" s="19"/>
      <c r="P37" s="259" t="s">
        <v>87</v>
      </c>
      <c r="Q37" s="18"/>
      <c r="R37" s="18"/>
      <c r="S37" s="19"/>
      <c r="T37" s="259" t="s">
        <v>88</v>
      </c>
      <c r="U37" s="18"/>
      <c r="V37" s="18"/>
      <c r="W37" s="18"/>
      <c r="X37" s="203" t="s">
        <v>20</v>
      </c>
      <c r="Y37" s="22"/>
      <c r="Z37" s="22"/>
      <c r="AA37" s="23"/>
      <c r="AB37" s="144" t="s">
        <v>21</v>
      </c>
      <c r="AC37" s="22"/>
      <c r="AD37" s="22"/>
      <c r="AE37" s="23"/>
      <c r="AF37" s="144" t="s">
        <v>117</v>
      </c>
      <c r="AG37" s="22"/>
      <c r="AH37" s="22"/>
      <c r="AI37" s="23"/>
      <c r="AJ37" s="146" t="s">
        <v>118</v>
      </c>
      <c r="AK37" s="18"/>
      <c r="AL37" s="18"/>
      <c r="AM37" s="19"/>
      <c r="AN37" s="147"/>
      <c r="AO37" s="148"/>
      <c r="AP37" s="148"/>
      <c r="AQ37" s="148"/>
      <c r="AR37" s="149"/>
      <c r="AS37" s="326"/>
      <c r="AU37" s="4" t="s">
        <v>89</v>
      </c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3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3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</row>
    <row r="38" ht="15.75" customHeight="1">
      <c r="B38" s="327"/>
      <c r="C38" s="36" t="s">
        <v>7</v>
      </c>
      <c r="D38" s="371">
        <f t="array" ref="D38">IFERROR(INDEX('Velden genummerd'!$B$4:$B$140,MATCH(G38,'Velden genummerd'!$H$4:$H$140,0),1), "")</f>
        <v>132</v>
      </c>
      <c r="E38" s="372"/>
      <c r="F38" s="372"/>
      <c r="G38" s="409" t="s">
        <v>203</v>
      </c>
      <c r="H38" s="353">
        <f t="array" ref="H38">IFERROR(INDEX('Velden genummerd'!$B$4:$B$140,MATCH(K38,'Velden genummerd'!$H$4:$H$140,0),1), "")</f>
        <v>131</v>
      </c>
      <c r="I38" s="28"/>
      <c r="J38" s="28"/>
      <c r="K38" s="354" t="s">
        <v>204</v>
      </c>
      <c r="L38" s="353">
        <f t="array" ref="L38">IFERROR(INDEX('Velden genummerd'!$B$4:$B$140,MATCH(O38,'Velden genummerd'!$H$4:$H$140,0),1), "")</f>
        <v>129</v>
      </c>
      <c r="M38" s="28"/>
      <c r="N38" s="28"/>
      <c r="O38" s="362" t="s">
        <v>205</v>
      </c>
      <c r="P38" s="353">
        <f t="array" ref="P38">IFERROR(INDEX('Velden genummerd'!$B$4:$B$140,MATCH(S38,'Velden genummerd'!$H$4:$H$140,0),1), "")</f>
        <v>130</v>
      </c>
      <c r="Q38" s="28"/>
      <c r="R38" s="28"/>
      <c r="S38" s="410" t="s">
        <v>206</v>
      </c>
      <c r="T38" s="353">
        <f t="array" ref="T38">IFERROR(INDEX('Velden genummerd'!$B$4:$B$140,MATCH(W38,'Velden genummerd'!$H$4:$H$140,0),1), "")</f>
        <v>133</v>
      </c>
      <c r="U38" s="28"/>
      <c r="V38" s="28"/>
      <c r="W38" s="410" t="s">
        <v>207</v>
      </c>
      <c r="X38" s="356" t="str">
        <f t="array" ref="X38">IFERROR(INDEX('Velden genummerd'!$B$4:$B$140,MATCH(AA38,'Velden genummerd'!$H$4:$H$140,0),1), "")</f>
        <v/>
      </c>
      <c r="Y38" s="290"/>
      <c r="Z38" s="290"/>
      <c r="AA38" s="348" t="s">
        <v>119</v>
      </c>
      <c r="AB38" s="290" t="str">
        <f t="array" ref="AB38">IFERROR(INDEX('Velden genummerd'!$B$4:$B$140,MATCH(AE38,'Velden genummerd'!$H$4:$H$140,0),1), "")</f>
        <v/>
      </c>
      <c r="AC38" s="290"/>
      <c r="AD38" s="290"/>
      <c r="AE38" s="348" t="s">
        <v>119</v>
      </c>
      <c r="AF38" s="290" t="str">
        <f t="array" ref="AF38">IFERROR(INDEX('Velden genummerd'!$B$4:$B$140,MATCH(AI38,'Velden genummerd'!$H$4:$H$140,0),1), "")</f>
        <v/>
      </c>
      <c r="AG38" s="290"/>
      <c r="AH38" s="290"/>
      <c r="AI38" s="348" t="s">
        <v>119</v>
      </c>
      <c r="AJ38" s="290" t="str">
        <f t="array" ref="AJ38">IFERROR(INDEX('Velden genummerd'!$B$4:$B$140,MATCH(AM38,'Velden genummerd'!$H$4:$H$140,0),1), "")</f>
        <v/>
      </c>
      <c r="AK38" s="290"/>
      <c r="AL38" s="290"/>
      <c r="AM38" s="348" t="s">
        <v>119</v>
      </c>
      <c r="AN38" s="336"/>
      <c r="AO38" s="337"/>
      <c r="AP38" s="337"/>
      <c r="AQ38" s="337"/>
      <c r="AR38" s="338"/>
      <c r="AS38" s="359">
        <v>5.0</v>
      </c>
      <c r="AT38" s="2"/>
      <c r="AU38" s="4" t="s">
        <v>90</v>
      </c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3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3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</row>
    <row r="39" ht="15.75" customHeight="1">
      <c r="B39" s="327"/>
      <c r="C39" s="66"/>
      <c r="D39" s="353" t="str">
        <f t="array" ref="D39">IFERROR(INDEX('Velden genummerd'!$B$4:$B$140,MATCH(G39,'Velden genummerd'!$H$4:$H$140,0),1), "")</f>
        <v/>
      </c>
      <c r="E39" s="28"/>
      <c r="F39" s="28"/>
      <c r="G39" s="362" t="s">
        <v>119</v>
      </c>
      <c r="H39" s="353" t="str">
        <f t="array" ref="H39">IFERROR(INDEX('Velden genummerd'!$B$4:$B$140,MATCH(K39,'Velden genummerd'!$H$4:$H$140,0),1), "")</f>
        <v/>
      </c>
      <c r="I39" s="28"/>
      <c r="J39" s="28"/>
      <c r="K39" s="354" t="s">
        <v>119</v>
      </c>
      <c r="L39" s="353" t="str">
        <f t="array" ref="L39">IFERROR(INDEX('Velden genummerd'!$B$4:$B$140,MATCH(O39,'Velden genummerd'!$H$4:$H$140,0),1), "")</f>
        <v/>
      </c>
      <c r="M39" s="28"/>
      <c r="N39" s="28"/>
      <c r="O39" s="362" t="s">
        <v>119</v>
      </c>
      <c r="P39" s="353" t="str">
        <f t="array" ref="P39">IFERROR(INDEX('Velden genummerd'!$B$4:$B$140,MATCH(S39,'Velden genummerd'!$H$4:$H$140,0),1), "")</f>
        <v/>
      </c>
      <c r="Q39" s="28"/>
      <c r="R39" s="28"/>
      <c r="S39" s="354" t="s">
        <v>119</v>
      </c>
      <c r="T39" s="353" t="str">
        <f t="array" ref="T39">IFERROR(INDEX('Velden genummerd'!$B$4:$B$140,MATCH(W39,'Velden genummerd'!$H$4:$H$140,0),1), "")</f>
        <v/>
      </c>
      <c r="U39" s="28"/>
      <c r="V39" s="28"/>
      <c r="W39" s="354" t="s">
        <v>119</v>
      </c>
      <c r="X39" s="345" t="str">
        <f t="array" ref="X39">IFERROR(INDEX('Velden genummerd'!$B$4:$B$140,MATCH(AA39,'Velden genummerd'!$H$4:$H$140,0),1), "")</f>
        <v/>
      </c>
      <c r="Y39" s="346"/>
      <c r="Z39" s="346"/>
      <c r="AA39" s="347" t="s">
        <v>119</v>
      </c>
      <c r="AB39" s="346" t="str">
        <f t="array" ref="AB39">IFERROR(INDEX('Velden genummerd'!$B$4:$B$140,MATCH(AE39,'Velden genummerd'!$H$4:$H$140,0),1), "")</f>
        <v/>
      </c>
      <c r="AC39" s="346"/>
      <c r="AD39" s="346"/>
      <c r="AE39" s="347" t="s">
        <v>119</v>
      </c>
      <c r="AF39" s="346"/>
      <c r="AG39" s="346"/>
      <c r="AH39" s="346"/>
      <c r="AI39" s="347"/>
      <c r="AJ39" s="346" t="str">
        <f t="array" ref="AJ39">IFERROR(INDEX('Velden genummerd'!$B$4:$B$140,MATCH(AM39,'Velden genummerd'!$H$4:$H$140,0),1), "")</f>
        <v/>
      </c>
      <c r="AK39" s="346"/>
      <c r="AL39" s="346"/>
      <c r="AM39" s="347" t="s">
        <v>119</v>
      </c>
      <c r="AN39" s="374"/>
      <c r="AO39" s="8"/>
      <c r="AP39" s="8"/>
      <c r="AQ39" s="8"/>
      <c r="AR39" s="358"/>
      <c r="AS39" s="361"/>
      <c r="AT39" s="2"/>
      <c r="AU39" s="4" t="s">
        <v>208</v>
      </c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3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3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</row>
    <row r="40" ht="15.75" customHeight="1">
      <c r="B40" s="327"/>
      <c r="C40" s="98" t="s">
        <v>8</v>
      </c>
      <c r="D40" s="328">
        <f t="array" ref="D40">IFERROR(INDEX('Velden genummerd'!$B$4:$B$140,MATCH(G40,'Velden genummerd'!$H$4:$H$140,0),1), "")</f>
        <v>108</v>
      </c>
      <c r="E40" s="329"/>
      <c r="F40" s="329"/>
      <c r="G40" s="332" t="s">
        <v>209</v>
      </c>
      <c r="H40" s="328">
        <f t="array" ref="H40">IFERROR(INDEX('Velden genummerd'!$B$4:$B$140,MATCH(K40,'Velden genummerd'!$H$4:$H$140,0),1), "")</f>
        <v>107</v>
      </c>
      <c r="I40" s="329"/>
      <c r="J40" s="329"/>
      <c r="K40" s="330" t="s">
        <v>210</v>
      </c>
      <c r="L40" s="328">
        <f t="array" ref="L40">IFERROR(INDEX('Velden genummerd'!$B$4:$B$140,MATCH(O40,'Velden genummerd'!$H$4:$H$140,0),1), "")</f>
        <v>105</v>
      </c>
      <c r="M40" s="329"/>
      <c r="N40" s="329"/>
      <c r="O40" s="332" t="s">
        <v>211</v>
      </c>
      <c r="P40" s="328">
        <f t="array" ref="P40">IFERROR(INDEX('Velden genummerd'!$B$4:$B$140,MATCH(S40,'Velden genummerd'!$H$4:$H$140,0),1), "")</f>
        <v>106</v>
      </c>
      <c r="Q40" s="329"/>
      <c r="R40" s="329"/>
      <c r="S40" s="404" t="s">
        <v>212</v>
      </c>
      <c r="T40" s="328">
        <f t="array" ref="T40">IFERROR(INDEX('Velden genummerd'!$B$4:$B$140,MATCH(W40,'Velden genummerd'!$H$4:$H$140,0),1), "")</f>
        <v>109</v>
      </c>
      <c r="U40" s="329"/>
      <c r="V40" s="329"/>
      <c r="W40" s="404" t="s">
        <v>213</v>
      </c>
      <c r="X40" s="356" t="str">
        <f t="array" ref="X40">IFERROR(INDEX('Velden genummerd'!$B$4:$B$140,MATCH(AA40,'Velden genummerd'!$H$4:$H$140,0),1), "")</f>
        <v/>
      </c>
      <c r="Y40" s="290"/>
      <c r="Z40" s="290"/>
      <c r="AA40" s="348" t="s">
        <v>119</v>
      </c>
      <c r="AB40" s="290" t="str">
        <f t="array" ref="AB40">IFERROR(INDEX('Velden genummerd'!$B$4:$B$140,MATCH(AE40,'Velden genummerd'!$H$4:$H$140,0),1), "")</f>
        <v/>
      </c>
      <c r="AC40" s="290"/>
      <c r="AD40" s="290"/>
      <c r="AE40" s="348" t="s">
        <v>119</v>
      </c>
      <c r="AF40" s="290" t="str">
        <f t="array" ref="AF40">IFERROR(INDEX('Velden genummerd'!$B$4:$B$140,MATCH(AI40,'Velden genummerd'!$H$4:$H$140,0),1), "")</f>
        <v/>
      </c>
      <c r="AG40" s="290"/>
      <c r="AH40" s="290"/>
      <c r="AI40" s="348" t="s">
        <v>119</v>
      </c>
      <c r="AJ40" s="290" t="str">
        <f t="array" ref="AJ40">IFERROR(INDEX('Velden genummerd'!$B$4:$B$140,MATCH(AM40,'Velden genummerd'!$H$4:$H$140,0),1), "")</f>
        <v/>
      </c>
      <c r="AK40" s="290"/>
      <c r="AL40" s="290"/>
      <c r="AM40" s="348" t="s">
        <v>119</v>
      </c>
      <c r="AN40" s="336"/>
      <c r="AO40" s="337"/>
      <c r="AP40" s="337"/>
      <c r="AQ40" s="337"/>
      <c r="AR40" s="338"/>
      <c r="AS40" s="359">
        <v>7.0</v>
      </c>
      <c r="AT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3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3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</row>
    <row r="41" ht="15.75" customHeight="1">
      <c r="B41" s="327"/>
      <c r="C41" s="66"/>
      <c r="D41" s="382">
        <f t="array" ref="D41">IFERROR(INDEX('Velden genummerd'!$B$4:$B$140,MATCH(G41,'Velden genummerd'!$H$4:$H$140,0),1), "")</f>
        <v>139</v>
      </c>
      <c r="E41" s="363"/>
      <c r="F41" s="363"/>
      <c r="G41" s="383" t="s">
        <v>214</v>
      </c>
      <c r="H41" s="340" t="str">
        <f t="array" ref="H41">IFERROR(INDEX('Velden genummerd'!$B$4:$B$140,MATCH(K41,'Velden genummerd'!$H$4:$H$140,0),1), "")</f>
        <v/>
      </c>
      <c r="I41" s="341"/>
      <c r="J41" s="341"/>
      <c r="K41" s="342" t="s">
        <v>119</v>
      </c>
      <c r="L41" s="340" t="str">
        <f t="array" ref="L41">IFERROR(INDEX('Velden genummerd'!$B$4:$B$140,MATCH(O41,'Velden genummerd'!$H$4:$H$140,0),1), "")</f>
        <v/>
      </c>
      <c r="M41" s="341"/>
      <c r="N41" s="341"/>
      <c r="O41" s="344" t="s">
        <v>119</v>
      </c>
      <c r="P41" s="411" t="str">
        <f t="array" ref="P41">IFERROR(INDEX('Velden genummerd'!$B$4:$B$140,MATCH(S41,'Velden genummerd'!$H$4:$H$140,0),1), "")</f>
        <v/>
      </c>
      <c r="Q41" s="412"/>
      <c r="R41" s="412"/>
      <c r="S41" s="413" t="s">
        <v>119</v>
      </c>
      <c r="T41" s="340">
        <f t="array" ref="T41">IFERROR(INDEX('Velden genummerd'!$B$4:$B$140,MATCH(W41,'Velden genummerd'!$H$4:$H$140,0),1), "")</f>
        <v>140</v>
      </c>
      <c r="U41" s="341"/>
      <c r="V41" s="341"/>
      <c r="W41" s="414" t="s">
        <v>215</v>
      </c>
      <c r="X41" s="356" t="str">
        <f t="array" ref="X41">IFERROR(INDEX('Velden genummerd'!$B$4:$B$140,MATCH(AA41,'Velden genummerd'!$H$4:$H$140,0),1), "")</f>
        <v/>
      </c>
      <c r="Y41" s="290"/>
      <c r="Z41" s="290"/>
      <c r="AA41" s="348" t="s">
        <v>119</v>
      </c>
      <c r="AB41" s="290" t="str">
        <f t="array" ref="AB41">IFERROR(INDEX('Velden genummerd'!$B$4:$B$140,MATCH(AE41,'Velden genummerd'!$H$4:$H$140,0),1), "")</f>
        <v/>
      </c>
      <c r="AC41" s="290"/>
      <c r="AD41" s="290"/>
      <c r="AE41" s="348" t="s">
        <v>119</v>
      </c>
      <c r="AF41" s="290" t="str">
        <f t="array" ref="AF41">IFERROR(INDEX('Velden genummerd'!$B$4:$B$140,MATCH(AI41,'Velden genummerd'!$H$4:$H$140,0),1), "")</f>
        <v/>
      </c>
      <c r="AG41" s="290"/>
      <c r="AH41" s="290"/>
      <c r="AI41" s="348" t="s">
        <v>119</v>
      </c>
      <c r="AJ41" s="346" t="str">
        <f t="array" ref="AJ41">IFERROR(INDEX('Velden genummerd'!$B$4:$B$140,MATCH(AM41,'Velden genummerd'!$H$4:$H$140,0),1), "")</f>
        <v/>
      </c>
      <c r="AK41" s="346"/>
      <c r="AL41" s="346"/>
      <c r="AM41" s="347" t="s">
        <v>119</v>
      </c>
      <c r="AN41" s="349"/>
      <c r="AO41" s="350"/>
      <c r="AP41" s="350"/>
      <c r="AQ41" s="350"/>
      <c r="AR41" s="351"/>
      <c r="AS41" s="361"/>
      <c r="AT41" s="2"/>
      <c r="AU41" s="288" t="s">
        <v>92</v>
      </c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3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3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</row>
    <row r="42" ht="15.75" customHeight="1">
      <c r="B42" s="327"/>
      <c r="C42" s="98" t="s">
        <v>9</v>
      </c>
      <c r="D42" s="328">
        <f t="array" ref="D42">IFERROR(INDEX('Velden genummerd'!$B$4:$B$140,MATCH(G42,'Velden genummerd'!$H$4:$H$140,0),1), "")</f>
        <v>120</v>
      </c>
      <c r="E42" s="329"/>
      <c r="F42" s="329"/>
      <c r="G42" s="332" t="s">
        <v>216</v>
      </c>
      <c r="H42" s="328">
        <f t="array" ref="H42">IFERROR(INDEX('Velden genummerd'!$B$4:$B$140,MATCH(K42,'Velden genummerd'!$H$4:$H$140,0),1), "")</f>
        <v>119</v>
      </c>
      <c r="I42" s="329"/>
      <c r="J42" s="329"/>
      <c r="K42" s="330" t="s">
        <v>217</v>
      </c>
      <c r="L42" s="328">
        <f t="array" ref="L42">IFERROR(INDEX('Velden genummerd'!$B$4:$B$140,MATCH(O42,'Velden genummerd'!$H$4:$H$140,0),1), "")</f>
        <v>117</v>
      </c>
      <c r="M42" s="329"/>
      <c r="N42" s="329"/>
      <c r="O42" s="332" t="s">
        <v>218</v>
      </c>
      <c r="P42" s="328">
        <f t="array" ref="P42">IFERROR(INDEX('Velden genummerd'!$B$4:$B$140,MATCH(S42,'Velden genummerd'!$H$4:$H$140,0),1), "")</f>
        <v>118</v>
      </c>
      <c r="Q42" s="329"/>
      <c r="R42" s="329"/>
      <c r="S42" s="404" t="s">
        <v>219</v>
      </c>
      <c r="T42" s="328">
        <f t="array" ref="T42">IFERROR(INDEX('Velden genummerd'!$B$4:$B$140,MATCH(W42,'Velden genummerd'!$H$4:$H$140,0),1), "")</f>
        <v>121</v>
      </c>
      <c r="U42" s="329"/>
      <c r="V42" s="329"/>
      <c r="W42" s="406" t="s">
        <v>220</v>
      </c>
      <c r="X42" s="333">
        <f t="array" ref="X42">IFERROR(INDEX('Velden genummerd'!$B$4:$B$140,MATCH(AA42,'Velden genummerd'!$H$4:$H$140,0),1), "")</f>
        <v>169</v>
      </c>
      <c r="Y42" s="334"/>
      <c r="Z42" s="334"/>
      <c r="AA42" s="415" t="s">
        <v>221</v>
      </c>
      <c r="AB42" s="333">
        <f t="array" ref="AB42">IFERROR(INDEX('Velden genummerd'!$B$4:$B$140,MATCH(AE42,'Velden genummerd'!$H$4:$H$140,0),1), "")</f>
        <v>168</v>
      </c>
      <c r="AC42" s="334"/>
      <c r="AD42" s="334"/>
      <c r="AE42" s="415" t="s">
        <v>127</v>
      </c>
      <c r="AF42" s="333">
        <f t="array" ref="AF42">IFERROR(INDEX('Velden genummerd'!$B$4:$B$140,MATCH(AI42,'Velden genummerd'!$H$4:$H$140,0),1), "")</f>
        <v>165</v>
      </c>
      <c r="AG42" s="334"/>
      <c r="AH42" s="334"/>
      <c r="AI42" s="335" t="s">
        <v>222</v>
      </c>
      <c r="AJ42" s="290" t="str">
        <f t="array" ref="AJ42">IFERROR(INDEX('Velden genummerd'!$B$4:$B$140,MATCH(AM42,'Velden genummerd'!$H$4:$H$140,0),1), "")</f>
        <v/>
      </c>
      <c r="AK42" s="290"/>
      <c r="AL42" s="290"/>
      <c r="AM42" s="357" t="s">
        <v>119</v>
      </c>
      <c r="AN42" s="374"/>
      <c r="AO42" s="8"/>
      <c r="AP42" s="8"/>
      <c r="AQ42" s="8"/>
      <c r="AR42" s="358"/>
      <c r="AS42" s="359">
        <v>9.0</v>
      </c>
      <c r="AT42" s="2"/>
      <c r="AU42" s="195" t="s">
        <v>93</v>
      </c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3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3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</row>
    <row r="43" ht="15.75" customHeight="1">
      <c r="B43" s="416"/>
      <c r="C43" s="66"/>
      <c r="D43" s="340" t="str">
        <f t="array" ref="D43">IFERROR(INDEX('Velden genummerd'!$B$4:$B$140,MATCH(G43,'Velden genummerd'!$H$4:$H$140,0),1), "")</f>
        <v/>
      </c>
      <c r="E43" s="341"/>
      <c r="F43" s="341"/>
      <c r="G43" s="344" t="s">
        <v>119</v>
      </c>
      <c r="H43" s="340" t="str">
        <f t="array" ref="H43">IFERROR(INDEX('Velden genummerd'!$B$4:$B$140,MATCH(K43,'Velden genummerd'!$H$4:$H$140,0),1), "")</f>
        <v/>
      </c>
      <c r="I43" s="341"/>
      <c r="J43" s="341"/>
      <c r="K43" s="344" t="s">
        <v>119</v>
      </c>
      <c r="L43" s="340" t="str">
        <f t="array" ref="L43">IFERROR(INDEX('Velden genummerd'!$B$4:$B$140,MATCH(O43,'Velden genummerd'!$H$4:$H$140,0),1), "")</f>
        <v/>
      </c>
      <c r="M43" s="341"/>
      <c r="N43" s="341"/>
      <c r="O43" s="344" t="s">
        <v>119</v>
      </c>
      <c r="P43" s="340" t="str">
        <f t="array" ref="P43">IFERROR(INDEX('Velden genummerd'!$B$4:$B$140,MATCH(S43,'Velden genummerd'!$H$4:$H$140,0),1), "")</f>
        <v/>
      </c>
      <c r="Q43" s="341"/>
      <c r="R43" s="341"/>
      <c r="S43" s="342" t="s">
        <v>119</v>
      </c>
      <c r="T43" s="340" t="str">
        <f t="array" ref="T43">IFERROR(INDEX('Velden genummerd'!$B$4:$B$140,MATCH(W43,'Velden genummerd'!$H$4:$H$140,0),1), "")</f>
        <v/>
      </c>
      <c r="U43" s="341"/>
      <c r="V43" s="341"/>
      <c r="W43" s="344" t="s">
        <v>119</v>
      </c>
      <c r="X43" s="345">
        <f t="array" ref="X43">IFERROR(INDEX('Velden genummerd'!$B$4:$B$140,MATCH(AA43,'Velden genummerd'!$H$4:$H$140,0),1), "")</f>
        <v>154</v>
      </c>
      <c r="Y43" s="346"/>
      <c r="Z43" s="346"/>
      <c r="AA43" s="347" t="s">
        <v>223</v>
      </c>
      <c r="AB43" s="346" t="str">
        <f t="array" ref="AB43">IFERROR(INDEX('Velden genummerd'!$B$4:$B$140,MATCH(AE43,'Velden genummerd'!$H$4:$H$140,0),1), "")</f>
        <v/>
      </c>
      <c r="AC43" s="346"/>
      <c r="AD43" s="346"/>
      <c r="AE43" s="360" t="s">
        <v>119</v>
      </c>
      <c r="AF43" s="345" t="str">
        <f t="array" ref="AF43">IFERROR(INDEX('Velden genummerd'!$B$4:$B$140,MATCH(AI43,'Velden genummerd'!$H$4:$H$140,0),1), "")</f>
        <v/>
      </c>
      <c r="AG43" s="346"/>
      <c r="AH43" s="346"/>
      <c r="AI43" s="347" t="s">
        <v>119</v>
      </c>
      <c r="AJ43" s="290" t="str">
        <f t="array" ref="AJ43">IFERROR(INDEX('Velden genummerd'!$B$4:$B$140,MATCH(AM43,'Velden genummerd'!$H$4:$H$140,0),1), "")</f>
        <v/>
      </c>
      <c r="AK43" s="290"/>
      <c r="AL43" s="290"/>
      <c r="AM43" s="357" t="s">
        <v>119</v>
      </c>
      <c r="AN43" s="349"/>
      <c r="AO43" s="350"/>
      <c r="AP43" s="350"/>
      <c r="AQ43" s="350"/>
      <c r="AR43" s="351"/>
      <c r="AS43" s="361"/>
      <c r="AT43" s="2"/>
      <c r="AU43" s="290" t="s">
        <v>94</v>
      </c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3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3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</row>
    <row r="44" ht="15.75" customHeight="1">
      <c r="B44" s="399" t="s">
        <v>10</v>
      </c>
      <c r="C44" s="16"/>
      <c r="D44" s="17" t="s">
        <v>95</v>
      </c>
      <c r="E44" s="18"/>
      <c r="F44" s="18"/>
      <c r="G44" s="19"/>
      <c r="H44" s="291" t="s">
        <v>68</v>
      </c>
      <c r="I44" s="18"/>
      <c r="J44" s="18"/>
      <c r="K44" s="19"/>
      <c r="L44" s="292" t="s">
        <v>71</v>
      </c>
      <c r="M44" s="18"/>
      <c r="N44" s="18"/>
      <c r="O44" s="19"/>
      <c r="P44" s="292" t="s">
        <v>74</v>
      </c>
      <c r="Q44" s="18"/>
      <c r="R44" s="18"/>
      <c r="S44" s="19"/>
      <c r="T44" s="17"/>
      <c r="U44" s="18"/>
      <c r="V44" s="18"/>
      <c r="W44" s="19"/>
      <c r="X44" s="144" t="s">
        <v>20</v>
      </c>
      <c r="Y44" s="22"/>
      <c r="Z44" s="22"/>
      <c r="AA44" s="22"/>
      <c r="AB44" s="203" t="s">
        <v>21</v>
      </c>
      <c r="AC44" s="22"/>
      <c r="AD44" s="22"/>
      <c r="AE44" s="23"/>
      <c r="AF44" s="144" t="s">
        <v>117</v>
      </c>
      <c r="AG44" s="22"/>
      <c r="AH44" s="22"/>
      <c r="AI44" s="23"/>
      <c r="AJ44" s="146" t="s">
        <v>118</v>
      </c>
      <c r="AK44" s="18"/>
      <c r="AL44" s="18"/>
      <c r="AM44" s="19"/>
      <c r="AN44" s="143"/>
      <c r="AO44" s="204"/>
      <c r="AP44" s="204"/>
      <c r="AQ44" s="204"/>
      <c r="AR44" s="205"/>
      <c r="AS44" s="417"/>
      <c r="AT44" s="2"/>
      <c r="AU44" s="195" t="s">
        <v>224</v>
      </c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3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3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</row>
    <row r="45" ht="15.75" customHeight="1">
      <c r="B45" s="403"/>
      <c r="C45" s="36" t="s">
        <v>11</v>
      </c>
      <c r="D45" s="353" t="str">
        <f t="array" ref="D45">IFERROR(INDEX('Velden genummerd'!$B$4:$B$140,MATCH(G45,'Velden genummerd'!$H$4:$H$140,0),1), "")</f>
        <v/>
      </c>
      <c r="E45" s="28"/>
      <c r="F45" s="28"/>
      <c r="G45" s="354" t="s">
        <v>119</v>
      </c>
      <c r="H45" s="353">
        <f t="array" ref="H45">IFERROR(INDEX('Velden genummerd'!$B$4:$B$140,MATCH(K45,'Velden genummerd'!$H$4:$H$140,0),1), "")</f>
        <v>127</v>
      </c>
      <c r="I45" s="28"/>
      <c r="J45" s="28"/>
      <c r="K45" s="362" t="s">
        <v>225</v>
      </c>
      <c r="L45" s="353">
        <f t="array" ref="L45">IFERROR(INDEX('Velden genummerd'!$B$4:$B$140,MATCH(O45,'Velden genummerd'!$H$4:$H$140,0),1), "")</f>
        <v>136</v>
      </c>
      <c r="M45" s="28"/>
      <c r="N45" s="28"/>
      <c r="O45" s="362" t="s">
        <v>226</v>
      </c>
      <c r="P45" s="353">
        <f t="array" ref="P45">IFERROR(INDEX('Velden genummerd'!$B$4:$B$140,MATCH(S45,'Velden genummerd'!$H$4:$H$140,0),1), "")</f>
        <v>128</v>
      </c>
      <c r="Q45" s="28"/>
      <c r="R45" s="28"/>
      <c r="S45" s="354" t="s">
        <v>227</v>
      </c>
      <c r="T45" s="353" t="str">
        <f t="array" ref="T45">IFERROR(INDEX('Velden genummerd'!$B$4:$B$140,MATCH(W45,'Velden genummerd'!$H$4:$H$140,0),1), "")</f>
        <v/>
      </c>
      <c r="U45" s="28"/>
      <c r="V45" s="28"/>
      <c r="W45" s="354" t="s">
        <v>119</v>
      </c>
      <c r="X45" s="356" t="str">
        <f t="array" ref="X45">IFERROR(INDEX('Velden genummerd'!$B$4:$B$140,MATCH(AA45,'Velden genummerd'!$H$4:$H$140,0),1), "")</f>
        <v/>
      </c>
      <c r="Y45" s="290"/>
      <c r="Z45" s="290"/>
      <c r="AA45" s="348" t="s">
        <v>119</v>
      </c>
      <c r="AB45" s="290" t="str">
        <f t="array" ref="AB45">IFERROR(INDEX('Velden genummerd'!$B$4:$B$140,MATCH(AE45,'Velden genummerd'!$H$4:$H$140,0),1), "")</f>
        <v/>
      </c>
      <c r="AC45" s="290"/>
      <c r="AD45" s="290"/>
      <c r="AE45" s="348" t="s">
        <v>119</v>
      </c>
      <c r="AF45" s="290" t="str">
        <f t="array" ref="AF45">IFERROR(INDEX('Velden genummerd'!$B$4:$B$140,MATCH(AI45,'Velden genummerd'!$H$4:$H$140,0),1), "")</f>
        <v/>
      </c>
      <c r="AG45" s="290"/>
      <c r="AH45" s="290"/>
      <c r="AI45" s="348" t="s">
        <v>119</v>
      </c>
      <c r="AJ45" s="290" t="str">
        <f t="array" ref="AJ45">IFERROR(INDEX('Velden genummerd'!$B$4:$B$140,MATCH(AM45,'Velden genummerd'!$H$4:$H$140,0),1), "")</f>
        <v/>
      </c>
      <c r="AK45" s="290"/>
      <c r="AL45" s="290"/>
      <c r="AM45" s="348" t="s">
        <v>119</v>
      </c>
      <c r="AN45" s="172"/>
      <c r="AO45" s="173"/>
      <c r="AP45" s="173"/>
      <c r="AQ45" s="173"/>
      <c r="AR45" s="174"/>
      <c r="AS45" s="359">
        <v>4.0</v>
      </c>
      <c r="AT45" s="2"/>
      <c r="AU45" s="195" t="s">
        <v>228</v>
      </c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3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3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</row>
    <row r="46" ht="15.75" customHeight="1">
      <c r="B46" s="403"/>
      <c r="C46" s="66"/>
      <c r="D46" s="340">
        <f t="array" ref="D46">IFERROR(INDEX('Velden genummerd'!$B$4:$B$140,MATCH(G46,'Velden genummerd'!$H$4:$H$140,0),1), "")</f>
        <v>142</v>
      </c>
      <c r="E46" s="341"/>
      <c r="F46" s="341"/>
      <c r="G46" s="342" t="s">
        <v>229</v>
      </c>
      <c r="H46" s="340" t="str">
        <f t="array" ref="H46">IFERROR(INDEX('Velden genummerd'!$B$4:$B$140,MATCH(K46,'Velden genummerd'!$H$4:$H$140,0),1), "")</f>
        <v/>
      </c>
      <c r="I46" s="341"/>
      <c r="J46" s="341"/>
      <c r="K46" s="344" t="s">
        <v>119</v>
      </c>
      <c r="L46" s="340" t="str">
        <f t="array" ref="L46">IFERROR(INDEX('Velden genummerd'!$B$4:$B$140,MATCH(O46,'Velden genummerd'!$H$4:$H$140,0),1), "")</f>
        <v/>
      </c>
      <c r="M46" s="341"/>
      <c r="N46" s="341"/>
      <c r="O46" s="344" t="s">
        <v>119</v>
      </c>
      <c r="P46" s="340" t="str">
        <f t="array" ref="P46">IFERROR(INDEX('Velden genummerd'!$B$4:$B$140,MATCH(S46,'Velden genummerd'!$H$4:$H$140,0),1), "")</f>
        <v/>
      </c>
      <c r="Q46" s="341"/>
      <c r="R46" s="341"/>
      <c r="S46" s="342" t="s">
        <v>119</v>
      </c>
      <c r="T46" s="353" t="str">
        <f t="array" ref="T46">IFERROR(INDEX('Velden genummerd'!$B$4:$B$140,MATCH(W46,'Velden genummerd'!$H$4:$H$140,0),1), "")</f>
        <v/>
      </c>
      <c r="U46" s="28"/>
      <c r="V46" s="28"/>
      <c r="W46" s="354" t="s">
        <v>119</v>
      </c>
      <c r="X46" s="356" t="str">
        <f t="array" ref="X46">IFERROR(INDEX('Velden genummerd'!$B$4:$B$140,MATCH(AA46,'Velden genummerd'!$H$4:$H$140,0),1), "")</f>
        <v/>
      </c>
      <c r="Y46" s="290"/>
      <c r="Z46" s="290"/>
      <c r="AA46" s="348" t="s">
        <v>119</v>
      </c>
      <c r="AB46" s="290" t="str">
        <f t="array" ref="AB46">IFERROR(INDEX('Velden genummerd'!$B$4:$B$140,MATCH(AE46,'Velden genummerd'!$H$4:$H$140,0),1), "")</f>
        <v/>
      </c>
      <c r="AC46" s="290"/>
      <c r="AD46" s="290"/>
      <c r="AE46" s="348" t="s">
        <v>119</v>
      </c>
      <c r="AF46" s="290" t="str">
        <f t="array" ref="AF46">IFERROR(INDEX('Velden genummerd'!$B$4:$B$140,MATCH(AI46,'Velden genummerd'!$H$4:$H$140,0),1), "")</f>
        <v/>
      </c>
      <c r="AG46" s="290"/>
      <c r="AH46" s="290"/>
      <c r="AI46" s="348" t="s">
        <v>119</v>
      </c>
      <c r="AJ46" s="346" t="str">
        <f t="array" ref="AJ46">IFERROR(INDEX('Velden genummerd'!$B$4:$B$140,MATCH(AM46,'Velden genummerd'!$H$4:$H$140,0),1), "")</f>
        <v/>
      </c>
      <c r="AK46" s="346"/>
      <c r="AL46" s="346"/>
      <c r="AM46" s="347" t="s">
        <v>119</v>
      </c>
      <c r="AN46" s="79"/>
      <c r="AO46" s="80"/>
      <c r="AP46" s="80"/>
      <c r="AQ46" s="80"/>
      <c r="AR46" s="81"/>
      <c r="AS46" s="361"/>
      <c r="AT46" s="2"/>
      <c r="AU46" s="195" t="s">
        <v>98</v>
      </c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3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3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</row>
    <row r="47" ht="15.75" customHeight="1">
      <c r="B47" s="403"/>
      <c r="C47" s="98" t="s">
        <v>12</v>
      </c>
      <c r="D47" s="353" t="str">
        <f t="array" ref="D47">IFERROR(INDEX('Velden genummerd'!$B$4:$B$140,MATCH(G47,'Velden genummerd'!$H$4:$H$140,0),1), "")</f>
        <v/>
      </c>
      <c r="E47" s="28"/>
      <c r="F47" s="28"/>
      <c r="G47" s="354" t="s">
        <v>119</v>
      </c>
      <c r="H47" s="328">
        <f t="array" ref="H47">IFERROR(INDEX('Velden genummerd'!$B$4:$B$140,MATCH(K47,'Velden genummerd'!$H$4:$H$140,0),1), "")</f>
        <v>103</v>
      </c>
      <c r="I47" s="329"/>
      <c r="J47" s="329"/>
      <c r="K47" s="330" t="s">
        <v>230</v>
      </c>
      <c r="L47" s="328">
        <f t="array" ref="L47">IFERROR(INDEX('Velden genummerd'!$B$4:$B$140,MATCH(O47,'Velden genummerd'!$H$4:$H$140,0),1), "")</f>
        <v>112</v>
      </c>
      <c r="M47" s="329"/>
      <c r="N47" s="329"/>
      <c r="O47" s="330" t="s">
        <v>231</v>
      </c>
      <c r="P47" s="328">
        <f t="array" ref="P47">IFERROR(INDEX('Velden genummerd'!$B$4:$B$140,MATCH(S47,'Velden genummerd'!$H$4:$H$140,0),1), "")</f>
        <v>104</v>
      </c>
      <c r="Q47" s="329"/>
      <c r="R47" s="329"/>
      <c r="S47" s="330" t="s">
        <v>232</v>
      </c>
      <c r="T47" s="328" t="str">
        <f t="array" ref="T47">IFERROR(INDEX('Velden genummerd'!$B$4:$B$140,MATCH(W47,'Velden genummerd'!$H$4:$H$140,0),1), "")</f>
        <v/>
      </c>
      <c r="U47" s="329"/>
      <c r="V47" s="329"/>
      <c r="W47" s="332" t="s">
        <v>119</v>
      </c>
      <c r="X47" s="333" t="str">
        <f t="array" ref="X47">IFERROR(INDEX('Velden genummerd'!$B$4:$B$140,MATCH(AA47,'Velden genummerd'!$H$4:$H$140,0),1), "")</f>
        <v/>
      </c>
      <c r="Y47" s="334"/>
      <c r="Z47" s="334"/>
      <c r="AA47" s="335"/>
      <c r="AB47" s="334" t="str">
        <f t="array" ref="AB47">IFERROR(INDEX('Velden genummerd'!$B$4:$B$140,MATCH(AE47,'Velden genummerd'!$H$4:$H$140,0),1), "")</f>
        <v/>
      </c>
      <c r="AC47" s="334"/>
      <c r="AD47" s="334"/>
      <c r="AE47" s="335" t="s">
        <v>119</v>
      </c>
      <c r="AF47" s="334" t="str">
        <f t="array" ref="AF47">IFERROR(INDEX('Velden genummerd'!$B$4:$B$140,MATCH(AI47,'Velden genummerd'!$H$4:$H$140,0),1), "")</f>
        <v/>
      </c>
      <c r="AG47" s="334"/>
      <c r="AH47" s="334"/>
      <c r="AI47" s="335" t="s">
        <v>119</v>
      </c>
      <c r="AJ47" s="290" t="str">
        <f t="array" ref="AJ47">IFERROR(INDEX('Velden genummerd'!$B$4:$B$140,MATCH(AM47,'Velden genummerd'!$H$4:$H$140,0),1), "")</f>
        <v/>
      </c>
      <c r="AK47" s="290"/>
      <c r="AL47" s="290"/>
      <c r="AM47" s="348"/>
      <c r="AN47" s="172"/>
      <c r="AO47" s="173"/>
      <c r="AP47" s="173"/>
      <c r="AQ47" s="173"/>
      <c r="AR47" s="174"/>
      <c r="AS47" s="359">
        <v>4.0</v>
      </c>
      <c r="AT47" s="2"/>
      <c r="AU47" s="2" t="s">
        <v>99</v>
      </c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3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3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</row>
    <row r="48" ht="15.75" customHeight="1">
      <c r="B48" s="403"/>
      <c r="C48" s="66"/>
      <c r="D48" s="340" t="str">
        <f t="array" ref="D48">IFERROR(INDEX('Velden genummerd'!$B$4:$B$140,MATCH(G48,'Velden genummerd'!$H$4:$H$140,0),1), "")</f>
        <v/>
      </c>
      <c r="E48" s="341"/>
      <c r="F48" s="341"/>
      <c r="G48" s="342" t="s">
        <v>119</v>
      </c>
      <c r="H48" s="341">
        <f t="array" ref="H48">IFERROR(INDEX('Velden genummerd'!$B$4:$B$140,MATCH(K48,'Velden genummerd'!$H$4:$H$140,0),1), "")</f>
        <v>138</v>
      </c>
      <c r="I48" s="341"/>
      <c r="J48" s="341"/>
      <c r="K48" s="344" t="s">
        <v>233</v>
      </c>
      <c r="L48" s="340" t="str">
        <f t="array" ref="L48">IFERROR(INDEX('Velden genummerd'!$B$4:$B$140,MATCH(O48,'Velden genummerd'!$H$4:$H$140,0),1), "")</f>
        <v/>
      </c>
      <c r="M48" s="341"/>
      <c r="N48" s="341"/>
      <c r="O48" s="342" t="s">
        <v>119</v>
      </c>
      <c r="P48" s="340" t="str">
        <f t="array" ref="P48">IFERROR(INDEX('Velden genummerd'!$B$4:$B$140,MATCH(S48,'Velden genummerd'!$H$4:$H$140,0),1), "")</f>
        <v/>
      </c>
      <c r="Q48" s="341"/>
      <c r="R48" s="341"/>
      <c r="S48" s="342" t="s">
        <v>119</v>
      </c>
      <c r="T48" s="340" t="str">
        <f t="array" ref="T48">IFERROR(INDEX('Velden genummerd'!$B$4:$B$140,MATCH(W48,'Velden genummerd'!$H$4:$H$140,0),1), "")</f>
        <v/>
      </c>
      <c r="U48" s="341"/>
      <c r="V48" s="341"/>
      <c r="W48" s="344" t="s">
        <v>119</v>
      </c>
      <c r="X48" s="345" t="str">
        <f t="array" ref="X48">IFERROR(INDEX('Velden genummerd'!$B$4:$B$140,MATCH(AA48,'Velden genummerd'!$H$4:$H$140,0),1), "")</f>
        <v/>
      </c>
      <c r="Y48" s="346"/>
      <c r="Z48" s="346"/>
      <c r="AA48" s="347" t="s">
        <v>119</v>
      </c>
      <c r="AB48" s="346" t="str">
        <f t="array" ref="AB48">IFERROR(INDEX('Velden genummerd'!$B$4:$B$140,MATCH(AE48,'Velden genummerd'!$H$4:$H$140,0),1), "")</f>
        <v/>
      </c>
      <c r="AC48" s="346"/>
      <c r="AD48" s="346"/>
      <c r="AE48" s="347" t="s">
        <v>119</v>
      </c>
      <c r="AF48" s="346" t="str">
        <f t="array" ref="AF48">IFERROR(INDEX('Velden genummerd'!$B$4:$B$140,MATCH(AI48,'Velden genummerd'!$H$4:$H$140,0),1), "")</f>
        <v/>
      </c>
      <c r="AG48" s="346"/>
      <c r="AH48" s="346"/>
      <c r="AI48" s="347" t="s">
        <v>119</v>
      </c>
      <c r="AJ48" s="346" t="str">
        <f t="array" ref="AJ48">IFERROR(INDEX('Velden genummerd'!$B$4:$B$140,MATCH(AM48,'Velden genummerd'!$H$4:$H$140,0),1), "")</f>
        <v/>
      </c>
      <c r="AK48" s="346"/>
      <c r="AL48" s="346"/>
      <c r="AM48" s="347" t="s">
        <v>119</v>
      </c>
      <c r="AN48" s="67"/>
      <c r="AO48" s="68"/>
      <c r="AP48" s="68"/>
      <c r="AQ48" s="68"/>
      <c r="AR48" s="69"/>
      <c r="AS48" s="361"/>
      <c r="AT48" s="2"/>
      <c r="AU48" s="2" t="s">
        <v>100</v>
      </c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3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3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</row>
    <row r="49" ht="15.75" customHeight="1">
      <c r="B49" s="403"/>
      <c r="C49" s="98" t="s">
        <v>13</v>
      </c>
      <c r="D49" s="328" t="str">
        <f t="array" ref="D49">IFERROR(INDEX('Velden genummerd'!$B$4:$B$140,MATCH(G49,'Velden genummerd'!$H$4:$H$140,0),1), "")</f>
        <v/>
      </c>
      <c r="E49" s="329"/>
      <c r="F49" s="329"/>
      <c r="G49" s="330" t="s">
        <v>119</v>
      </c>
      <c r="H49" s="328">
        <f t="array" ref="H49">IFERROR(INDEX('Velden genummerd'!$B$4:$B$140,MATCH(K49,'Velden genummerd'!$H$4:$H$140,0),1), "")</f>
        <v>115</v>
      </c>
      <c r="I49" s="329"/>
      <c r="J49" s="329"/>
      <c r="K49" s="332" t="s">
        <v>234</v>
      </c>
      <c r="L49" s="328">
        <f t="array" ref="L49">IFERROR(INDEX('Velden genummerd'!$B$4:$B$140,MATCH(O49,'Velden genummerd'!$H$4:$H$140,0),1), "")</f>
        <v>124</v>
      </c>
      <c r="M49" s="329"/>
      <c r="N49" s="329"/>
      <c r="O49" s="332" t="s">
        <v>235</v>
      </c>
      <c r="P49" s="328">
        <f t="array" ref="P49">IFERROR(INDEX('Velden genummerd'!$B$4:$B$140,MATCH(S49,'Velden genummerd'!$H$4:$H$140,0),1), "")</f>
        <v>116</v>
      </c>
      <c r="Q49" s="329"/>
      <c r="R49" s="329"/>
      <c r="S49" s="330" t="s">
        <v>236</v>
      </c>
      <c r="T49" s="328" t="str">
        <f t="array" ref="T49">IFERROR(INDEX('Velden genummerd'!$B$4:$B$140,MATCH(W49,'Velden genummerd'!$H$4:$H$140,0),1), "")</f>
        <v/>
      </c>
      <c r="U49" s="329"/>
      <c r="V49" s="329"/>
      <c r="W49" s="330" t="s">
        <v>119</v>
      </c>
      <c r="X49" s="356">
        <f t="array" ref="X49">IFERROR(INDEX('Velden genummerd'!$B$4:$B$140,MATCH(AA49,'Velden genummerd'!$H$4:$H$140,0),1), "")</f>
        <v>170</v>
      </c>
      <c r="Y49" s="290"/>
      <c r="Z49" s="290"/>
      <c r="AA49" s="357" t="s">
        <v>237</v>
      </c>
      <c r="AB49" s="356">
        <f t="array" ref="AB49">IFERROR(INDEX('Velden genummerd'!$B$4:$B$140,MATCH(AE49,'Velden genummerd'!$H$4:$H$140,0),1), "")</f>
        <v>167</v>
      </c>
      <c r="AC49" s="290"/>
      <c r="AD49" s="290"/>
      <c r="AE49" s="357" t="s">
        <v>238</v>
      </c>
      <c r="AF49" s="333">
        <f t="array" ref="AF49">IFERROR(INDEX('Velden genummerd'!$B$4:$B$140,MATCH(AI49,'Velden genummerd'!$H$4:$H$140,0),1), "")</f>
        <v>166</v>
      </c>
      <c r="AG49" s="334"/>
      <c r="AH49" s="334"/>
      <c r="AI49" s="335" t="s">
        <v>239</v>
      </c>
      <c r="AJ49" s="290" t="str">
        <f t="array" ref="AJ49">IFERROR(INDEX('Velden genummerd'!$B$4:$B$140,MATCH(AM49,'Velden genummerd'!$H$4:$H$140,0),1), "")</f>
        <v/>
      </c>
      <c r="AK49" s="290"/>
      <c r="AL49" s="290"/>
      <c r="AM49" s="348" t="s">
        <v>119</v>
      </c>
      <c r="AN49" s="37"/>
      <c r="AO49" s="3"/>
      <c r="AP49" s="3"/>
      <c r="AQ49" s="3"/>
      <c r="AR49" s="38"/>
      <c r="AS49" s="359">
        <v>6.0</v>
      </c>
      <c r="AT49" s="2"/>
      <c r="AU49" s="2" t="s">
        <v>101</v>
      </c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3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3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</row>
    <row r="50" ht="15.75" customHeight="1">
      <c r="B50" s="418"/>
      <c r="C50" s="387"/>
      <c r="D50" s="393" t="str">
        <f t="array" ref="D50">IFERROR(INDEX('Velden genummerd'!$B$4:$B$140,MATCH(G50,'Velden genummerd'!$H$4:$H$140,0),1), "")</f>
        <v/>
      </c>
      <c r="E50" s="389"/>
      <c r="F50" s="389"/>
      <c r="G50" s="390" t="s">
        <v>119</v>
      </c>
      <c r="H50" s="393" t="str">
        <f t="array" ref="H50">IFERROR(INDEX('Velden genummerd'!$B$4:$B$140,MATCH(K50,'Velden genummerd'!$H$4:$H$140,0),1), "")</f>
        <v/>
      </c>
      <c r="I50" s="389"/>
      <c r="J50" s="389"/>
      <c r="K50" s="392" t="s">
        <v>119</v>
      </c>
      <c r="L50" s="393" t="str">
        <f t="array" ref="L50">IFERROR(INDEX('Velden genummerd'!$B$4:$B$140,MATCH(O50,'Velden genummerd'!$H$4:$H$140,0),1), "")</f>
        <v/>
      </c>
      <c r="M50" s="389"/>
      <c r="N50" s="389"/>
      <c r="O50" s="392" t="s">
        <v>119</v>
      </c>
      <c r="P50" s="393" t="str">
        <f t="array" ref="P50">IFERROR(INDEX('Velden genummerd'!$B$4:$B$140,MATCH(S50,'Velden genummerd'!$H$4:$H$140,0),1), "")</f>
        <v/>
      </c>
      <c r="Q50" s="389"/>
      <c r="R50" s="389"/>
      <c r="S50" s="390" t="s">
        <v>119</v>
      </c>
      <c r="T50" s="393" t="str">
        <f t="array" ref="T50">IFERROR(INDEX('Velden genummerd'!$B$4:$B$140,MATCH(W50,'Velden genummerd'!$H$4:$H$140,0),1), "")</f>
        <v/>
      </c>
      <c r="U50" s="389"/>
      <c r="V50" s="389"/>
      <c r="W50" s="390" t="s">
        <v>119</v>
      </c>
      <c r="X50" s="419" t="str">
        <f t="array" ref="X50">IFERROR(INDEX('Velden genummerd'!$B$4:$B$140,MATCH(AA50,'Velden genummerd'!$H$4:$H$140,0),1), "")</f>
        <v/>
      </c>
      <c r="Y50" s="419"/>
      <c r="Z50" s="419"/>
      <c r="AA50" s="420" t="s">
        <v>119</v>
      </c>
      <c r="AB50" s="421" t="str">
        <f t="array" ref="AB50">IFERROR(INDEX('Velden genummerd'!$B$4:$B$140,MATCH(AE50,'Velden genummerd'!$H$4:$H$140,0),1), "")</f>
        <v/>
      </c>
      <c r="AC50" s="419"/>
      <c r="AD50" s="419"/>
      <c r="AE50" s="420" t="s">
        <v>119</v>
      </c>
      <c r="AF50" s="422" t="str">
        <f t="array" ref="AF50">IFERROR(INDEX('Velden genummerd'!$B$4:$B$140,MATCH(AI50,'Velden genummerd'!$H$4:$H$140,0),1), "")</f>
        <v/>
      </c>
      <c r="AG50" s="389"/>
      <c r="AH50" s="389"/>
      <c r="AI50" s="390" t="s">
        <v>119</v>
      </c>
      <c r="AJ50" s="389" t="str">
        <f t="array" ref="AJ50">IFERROR(INDEX('Velden genummerd'!$B$4:$B$140,MATCH(AM50,'Velden genummerd'!$H$4:$H$140,0),1), "")</f>
        <v/>
      </c>
      <c r="AK50" s="389"/>
      <c r="AL50" s="389"/>
      <c r="AM50" s="392" t="s">
        <v>119</v>
      </c>
      <c r="AN50" s="423"/>
      <c r="AO50" s="424"/>
      <c r="AP50" s="424"/>
      <c r="AQ50" s="424"/>
      <c r="AR50" s="425"/>
      <c r="AS50" s="397"/>
      <c r="AT50" s="2"/>
      <c r="AU50" s="28" t="s">
        <v>102</v>
      </c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3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3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</row>
    <row r="51" ht="15.75" customHeight="1">
      <c r="B51" s="2"/>
      <c r="C51" s="2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2"/>
      <c r="AU51" s="28" t="s">
        <v>103</v>
      </c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3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3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</row>
    <row r="52" ht="15.75" customHeight="1">
      <c r="B52" s="2"/>
      <c r="C52" s="298" t="s">
        <v>104</v>
      </c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2"/>
      <c r="AU52" s="28" t="s">
        <v>105</v>
      </c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3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3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</row>
    <row r="53" ht="15.75" customHeight="1">
      <c r="B53" s="2"/>
      <c r="C53" s="299" t="s">
        <v>106</v>
      </c>
      <c r="D53" s="40"/>
      <c r="E53" s="40"/>
      <c r="F53" s="40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3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3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</row>
    <row r="54" ht="15.75" customHeight="1">
      <c r="B54" s="2"/>
      <c r="C54" s="300" t="s">
        <v>107</v>
      </c>
      <c r="D54" s="181"/>
      <c r="E54" s="181"/>
      <c r="F54" s="181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76"/>
      <c r="AB54" s="376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3"/>
      <c r="AT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3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3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</row>
    <row r="55" ht="15.75" customHeight="1">
      <c r="B55" s="2"/>
      <c r="C55" s="301" t="s">
        <v>108</v>
      </c>
      <c r="D55" s="218"/>
      <c r="E55" s="218"/>
      <c r="F55" s="218"/>
      <c r="G55" s="218"/>
      <c r="H55" s="218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76"/>
      <c r="AB55" s="376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3"/>
      <c r="AT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3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3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</row>
    <row r="56" ht="15.75" customHeight="1">
      <c r="B56" s="2"/>
      <c r="C56" s="302" t="s">
        <v>109</v>
      </c>
      <c r="D56" s="179"/>
      <c r="E56" s="179"/>
      <c r="F56" s="179"/>
      <c r="G56" s="179"/>
      <c r="H56" s="179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76"/>
      <c r="AB56" s="376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3"/>
      <c r="AT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3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3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</row>
    <row r="57" ht="15.75" customHeight="1">
      <c r="B57" s="2"/>
      <c r="C57" s="303" t="s">
        <v>110</v>
      </c>
      <c r="D57" s="304"/>
      <c r="E57" s="304"/>
      <c r="F57" s="304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76"/>
      <c r="AB57" s="376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3"/>
      <c r="AT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3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3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</row>
    <row r="58" ht="15.75" customHeight="1">
      <c r="B58" s="2"/>
      <c r="C58" s="305" t="s">
        <v>111</v>
      </c>
      <c r="D58" s="306"/>
      <c r="E58" s="306"/>
      <c r="F58" s="306"/>
      <c r="G58" s="306"/>
      <c r="H58" s="306"/>
      <c r="I58" s="306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76"/>
      <c r="AB58" s="376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3"/>
      <c r="AT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3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3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</row>
    <row r="59" ht="15.75" customHeight="1">
      <c r="B59" s="2"/>
      <c r="C59" s="2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76"/>
      <c r="AB59" s="376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3"/>
      <c r="AT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3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3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</row>
    <row r="60" ht="15.75" customHeight="1">
      <c r="B60" s="2"/>
      <c r="C60" s="2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76"/>
      <c r="AB60" s="376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3"/>
      <c r="AT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3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3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</row>
    <row r="61" ht="15.75" customHeight="1">
      <c r="B61" s="2"/>
      <c r="C61" s="2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76"/>
      <c r="AB61" s="376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3"/>
      <c r="AT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3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3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</row>
    <row r="62" ht="15.75" customHeight="1">
      <c r="B62" s="2"/>
      <c r="C62" s="2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76"/>
      <c r="AB62" s="376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3"/>
      <c r="AT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3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3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</row>
    <row r="63" ht="15.75" customHeight="1">
      <c r="B63" s="2"/>
      <c r="C63" s="2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3"/>
      <c r="AT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3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3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</row>
    <row r="64" ht="15.75" customHeight="1">
      <c r="B64" s="2"/>
      <c r="C64" s="2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3"/>
      <c r="AT64" s="2"/>
      <c r="AU64" s="3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3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3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</row>
    <row r="65" ht="15.75" customHeight="1">
      <c r="B65" s="2"/>
      <c r="C65" s="2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3"/>
      <c r="AT65" s="2"/>
      <c r="AU65" s="3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3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3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</row>
    <row r="66" ht="15.75" customHeight="1">
      <c r="B66" s="2"/>
      <c r="C66" s="2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3"/>
      <c r="AT66" s="2"/>
      <c r="AU66" s="3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3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3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</row>
    <row r="67" ht="15.75" customHeight="1">
      <c r="B67" s="2"/>
      <c r="C67" s="2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3"/>
      <c r="AT67" s="2"/>
      <c r="AU67" s="3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3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3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</row>
    <row r="68" ht="15.75" customHeight="1">
      <c r="B68" s="2"/>
      <c r="C68" s="2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3"/>
      <c r="AT68" s="2"/>
      <c r="AU68" s="3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3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3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</row>
    <row r="69" ht="15.75" customHeight="1">
      <c r="B69" s="2"/>
      <c r="C69" s="2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3"/>
      <c r="AT69" s="2"/>
      <c r="AU69" s="3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3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3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</row>
    <row r="70" ht="15.75" customHeight="1">
      <c r="B70" s="2"/>
      <c r="C70" s="2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3"/>
      <c r="AT70" s="2"/>
      <c r="AU70" s="3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3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3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</row>
    <row r="71" ht="15.75" customHeight="1">
      <c r="B71" s="2"/>
      <c r="C71" s="2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3"/>
      <c r="AT71" s="2"/>
      <c r="AU71" s="3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3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3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</row>
    <row r="72" ht="15.75" customHeight="1">
      <c r="B72" s="2"/>
      <c r="C72" s="2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3"/>
      <c r="AT72" s="2"/>
      <c r="AU72" s="3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3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3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</row>
    <row r="73" ht="15.75" customHeight="1">
      <c r="B73" s="2"/>
      <c r="C73" s="2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3"/>
      <c r="AT73" s="2"/>
      <c r="AU73" s="3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3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3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</row>
    <row r="74" ht="15.75" customHeight="1">
      <c r="B74" s="2"/>
      <c r="C74" s="2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3"/>
      <c r="AT74" s="2"/>
      <c r="AU74" s="3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3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3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</row>
    <row r="75" ht="15.75" customHeight="1">
      <c r="B75" s="2"/>
      <c r="C75" s="2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3"/>
      <c r="AT75" s="2"/>
      <c r="AU75" s="3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3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3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</row>
    <row r="76" ht="15.75" customHeight="1">
      <c r="B76" s="2"/>
      <c r="C76" s="2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3"/>
      <c r="AT76" s="2"/>
      <c r="AU76" s="3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3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3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</row>
    <row r="77" ht="15.75" customHeight="1">
      <c r="B77" s="2"/>
      <c r="C77" s="2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3"/>
      <c r="AT77" s="2"/>
      <c r="AU77" s="3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3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3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</row>
    <row r="78" ht="15.75" customHeight="1">
      <c r="B78" s="2"/>
      <c r="C78" s="2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3"/>
      <c r="AT78" s="2"/>
      <c r="AU78" s="3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3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3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</row>
    <row r="79" ht="15.75" customHeight="1">
      <c r="B79" s="2"/>
      <c r="C79" s="2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2"/>
      <c r="AU79" s="3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3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3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</row>
    <row r="80" ht="15.75" customHeight="1">
      <c r="B80" s="2"/>
      <c r="C80" s="2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2"/>
      <c r="AU80" s="3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3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3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</row>
    <row r="81" ht="15.75" customHeight="1">
      <c r="B81" s="2"/>
      <c r="C81" s="2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2"/>
      <c r="AU81" s="3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3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3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</row>
    <row r="82" ht="15.75" customHeight="1">
      <c r="B82" s="2"/>
      <c r="C82" s="2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2"/>
      <c r="AU82" s="3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3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3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</row>
    <row r="83" ht="15.75" customHeight="1">
      <c r="B83" s="2"/>
      <c r="C83" s="2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2"/>
      <c r="AU83" s="3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3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3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</row>
    <row r="84" ht="15.75" customHeight="1">
      <c r="B84" s="2"/>
      <c r="C84" s="2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2"/>
      <c r="AU84" s="3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3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3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</row>
    <row r="85" ht="15.75" customHeight="1">
      <c r="B85" s="2"/>
      <c r="C85" s="2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2"/>
      <c r="AU85" s="3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3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3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</row>
    <row r="86" ht="15.75" customHeight="1">
      <c r="B86" s="2"/>
      <c r="C86" s="2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2"/>
      <c r="AU86" s="3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3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3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</row>
    <row r="87" ht="15.75" customHeight="1">
      <c r="B87" s="2"/>
      <c r="C87" s="2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2"/>
      <c r="AU87" s="3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3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3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</row>
    <row r="88" ht="15.75" customHeight="1">
      <c r="B88" s="2"/>
      <c r="C88" s="2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2"/>
      <c r="AU88" s="3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3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3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</row>
    <row r="89" ht="15.75" customHeight="1">
      <c r="B89" s="2"/>
      <c r="C89" s="2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2"/>
      <c r="AU89" s="3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3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3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</row>
    <row r="90" ht="15.75" customHeight="1">
      <c r="B90" s="2"/>
      <c r="C90" s="2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2"/>
      <c r="AU90" s="3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3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3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</row>
    <row r="91" ht="15.75" customHeight="1">
      <c r="B91" s="2"/>
      <c r="C91" s="2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2"/>
      <c r="AU91" s="3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3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3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</row>
    <row r="92" ht="15.75" customHeight="1">
      <c r="B92" s="2"/>
      <c r="C92" s="2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2"/>
      <c r="AU92" s="3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3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3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</row>
    <row r="93" ht="15.75" customHeight="1">
      <c r="B93" s="2"/>
      <c r="C93" s="2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2"/>
      <c r="AU93" s="3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3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3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</row>
    <row r="94" ht="15.75" customHeight="1">
      <c r="B94" s="2"/>
      <c r="C94" s="2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2"/>
      <c r="AU94" s="3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3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3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</row>
    <row r="95" ht="15.75" customHeight="1">
      <c r="B95" s="2"/>
      <c r="C95" s="2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2"/>
      <c r="AU95" s="3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3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3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</row>
    <row r="96" ht="15.75" customHeight="1">
      <c r="B96" s="2"/>
      <c r="C96" s="2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2"/>
      <c r="AU96" s="3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3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3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</row>
    <row r="97" ht="15.75" customHeight="1">
      <c r="B97" s="2"/>
      <c r="C97" s="2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2"/>
      <c r="AU97" s="3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3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3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</row>
    <row r="98" ht="15.75" customHeight="1">
      <c r="B98" s="2"/>
      <c r="C98" s="2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2"/>
      <c r="AU98" s="3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3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3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</row>
    <row r="99" ht="15.75" customHeight="1">
      <c r="B99" s="2"/>
      <c r="C99" s="2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2"/>
      <c r="AU99" s="3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3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3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</row>
    <row r="100" ht="15.75" customHeight="1">
      <c r="B100" s="2"/>
      <c r="C100" s="2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2"/>
      <c r="AU100" s="3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3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3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</row>
    <row r="101" ht="15.75" customHeight="1">
      <c r="B101" s="2"/>
      <c r="C101" s="2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2"/>
      <c r="AU101" s="3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3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3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</row>
    <row r="102" ht="15.75" customHeight="1">
      <c r="B102" s="2"/>
      <c r="C102" s="2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2"/>
      <c r="AU102" s="3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3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3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</row>
    <row r="103" ht="15.75" customHeight="1">
      <c r="B103" s="2"/>
      <c r="C103" s="2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2"/>
      <c r="AU103" s="3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3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3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</row>
    <row r="104" ht="15.75" customHeight="1">
      <c r="B104" s="2"/>
      <c r="C104" s="2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2"/>
      <c r="AU104" s="3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3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3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</row>
    <row r="105" ht="15.75" customHeight="1">
      <c r="B105" s="2"/>
      <c r="C105" s="2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2"/>
      <c r="AU105" s="3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3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3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</row>
    <row r="106" ht="15.75" customHeight="1">
      <c r="B106" s="2"/>
      <c r="C106" s="2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2"/>
      <c r="AU106" s="3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3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3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</row>
    <row r="107" ht="15.75" customHeight="1">
      <c r="B107" s="2"/>
      <c r="C107" s="2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2"/>
      <c r="AU107" s="3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3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3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</row>
    <row r="108" ht="15.75" customHeight="1">
      <c r="B108" s="2"/>
      <c r="C108" s="2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2"/>
      <c r="AU108" s="3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3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3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</row>
    <row r="109" ht="15.75" customHeight="1">
      <c r="B109" s="2"/>
      <c r="C109" s="2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2"/>
      <c r="AU109" s="3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3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3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</row>
    <row r="110" ht="15.75" customHeight="1">
      <c r="B110" s="2"/>
      <c r="C110" s="2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2"/>
      <c r="AU110" s="3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3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3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</row>
    <row r="111" ht="15.75" customHeight="1">
      <c r="B111" s="2"/>
      <c r="C111" s="2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2"/>
      <c r="AU111" s="3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3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3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</row>
    <row r="112" ht="15.75" customHeight="1">
      <c r="B112" s="2"/>
      <c r="C112" s="2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2"/>
      <c r="AU112" s="3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3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3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</row>
    <row r="113" ht="15.75" customHeight="1">
      <c r="B113" s="2"/>
      <c r="C113" s="2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2"/>
      <c r="AU113" s="3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3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3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</row>
    <row r="114" ht="15.75" customHeight="1">
      <c r="B114" s="2"/>
      <c r="C114" s="2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2"/>
      <c r="AU114" s="3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3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3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</row>
    <row r="115" ht="15.75" customHeight="1">
      <c r="B115" s="2"/>
      <c r="C115" s="2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2"/>
      <c r="AU115" s="3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3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3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</row>
    <row r="116" ht="15.75" customHeight="1">
      <c r="B116" s="2"/>
      <c r="C116" s="2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2"/>
      <c r="AU116" s="3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3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3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</row>
    <row r="117" ht="15.75" customHeight="1">
      <c r="B117" s="2"/>
      <c r="C117" s="2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2"/>
      <c r="AU117" s="3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3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3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</row>
    <row r="118" ht="15.75" customHeight="1">
      <c r="B118" s="2"/>
      <c r="C118" s="2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2"/>
      <c r="AU118" s="3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3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3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</row>
    <row r="119" ht="15.75" customHeight="1">
      <c r="B119" s="2"/>
      <c r="C119" s="2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2"/>
      <c r="AU119" s="3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3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3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</row>
    <row r="120" ht="15.75" customHeight="1">
      <c r="B120" s="2"/>
      <c r="C120" s="2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2"/>
      <c r="AU120" s="3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3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3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</row>
    <row r="121" ht="15.75" customHeight="1">
      <c r="B121" s="2"/>
      <c r="C121" s="2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2"/>
      <c r="AU121" s="3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3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3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</row>
    <row r="122" ht="15.75" customHeight="1">
      <c r="B122" s="2"/>
      <c r="C122" s="2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2"/>
      <c r="AU122" s="3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3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3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</row>
    <row r="123" ht="15.75" customHeight="1">
      <c r="B123" s="2"/>
      <c r="C123" s="2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2"/>
      <c r="AU123" s="3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3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3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</row>
    <row r="124" ht="15.75" customHeight="1">
      <c r="B124" s="2"/>
      <c r="C124" s="2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2"/>
      <c r="AU124" s="3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3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3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</row>
    <row r="125" ht="15.75" customHeight="1">
      <c r="B125" s="2"/>
      <c r="C125" s="2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2"/>
      <c r="AU125" s="3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3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3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</row>
    <row r="126" ht="15.75" customHeight="1">
      <c r="B126" s="2"/>
      <c r="C126" s="2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2"/>
      <c r="AU126" s="3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3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3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</row>
    <row r="127" ht="15.75" customHeight="1">
      <c r="B127" s="2"/>
      <c r="C127" s="2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2"/>
      <c r="AU127" s="3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3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3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</row>
    <row r="128" ht="15.75" customHeight="1">
      <c r="B128" s="2"/>
      <c r="C128" s="2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2"/>
      <c r="AU128" s="3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3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3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</row>
    <row r="129" ht="15.75" customHeight="1">
      <c r="B129" s="2"/>
      <c r="C129" s="2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2"/>
      <c r="AU129" s="3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3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3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</row>
    <row r="130" ht="15.75" customHeight="1">
      <c r="B130" s="2"/>
      <c r="C130" s="2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2"/>
      <c r="AU130" s="3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3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3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</row>
    <row r="131" ht="15.75" customHeight="1">
      <c r="B131" s="2"/>
      <c r="C131" s="2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2"/>
      <c r="AU131" s="3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3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3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</row>
    <row r="132" ht="15.75" customHeight="1">
      <c r="B132" s="2"/>
      <c r="C132" s="2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2"/>
      <c r="AU132" s="3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3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3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</row>
    <row r="133" ht="15.75" customHeight="1">
      <c r="B133" s="2"/>
      <c r="C133" s="2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2"/>
      <c r="AU133" s="3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3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3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</row>
    <row r="134" ht="15.75" customHeight="1">
      <c r="B134" s="2"/>
      <c r="C134" s="2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2"/>
      <c r="AU134" s="3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3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3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</row>
    <row r="135" ht="15.75" customHeight="1">
      <c r="B135" s="2"/>
      <c r="C135" s="2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2"/>
      <c r="AU135" s="3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3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3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</row>
    <row r="136" ht="15.75" customHeight="1">
      <c r="B136" s="2"/>
      <c r="C136" s="2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2"/>
      <c r="AU136" s="3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3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3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</row>
    <row r="137" ht="15.75" customHeight="1">
      <c r="B137" s="2"/>
      <c r="C137" s="2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2"/>
      <c r="AU137" s="3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3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3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</row>
    <row r="138" ht="15.75" customHeight="1">
      <c r="B138" s="2"/>
      <c r="C138" s="2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2"/>
      <c r="AU138" s="3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3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3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</row>
    <row r="139" ht="15.75" customHeight="1">
      <c r="B139" s="2"/>
      <c r="C139" s="2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2"/>
      <c r="AU139" s="3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3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3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</row>
    <row r="140" ht="15.75" customHeight="1">
      <c r="B140" s="2"/>
      <c r="C140" s="2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2"/>
      <c r="AU140" s="3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3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3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</row>
    <row r="141" ht="15.75" customHeight="1">
      <c r="B141" s="2"/>
      <c r="C141" s="2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2"/>
      <c r="AU141" s="3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3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3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</row>
    <row r="142" ht="15.75" customHeight="1">
      <c r="B142" s="2"/>
      <c r="C142" s="2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2"/>
      <c r="AU142" s="3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3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3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</row>
    <row r="143" ht="15.75" customHeight="1">
      <c r="B143" s="2"/>
      <c r="C143" s="2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2"/>
      <c r="AU143" s="3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3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3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</row>
    <row r="144" ht="15.75" customHeight="1">
      <c r="B144" s="2"/>
      <c r="C144" s="2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2"/>
      <c r="AU144" s="3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3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3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</row>
    <row r="145" ht="15.75" customHeight="1">
      <c r="B145" s="2"/>
      <c r="C145" s="2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2"/>
      <c r="AU145" s="3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3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3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</row>
    <row r="146" ht="15.75" customHeight="1">
      <c r="B146" s="2"/>
      <c r="C146" s="2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2"/>
      <c r="AU146" s="3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3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3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</row>
    <row r="147" ht="15.75" customHeight="1">
      <c r="B147" s="2"/>
      <c r="C147" s="2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2"/>
      <c r="AU147" s="3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3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3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</row>
    <row r="148" ht="15.75" customHeight="1">
      <c r="B148" s="2"/>
      <c r="C148" s="2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2"/>
      <c r="AU148" s="3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3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3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</row>
    <row r="149" ht="15.75" customHeight="1">
      <c r="B149" s="2"/>
      <c r="C149" s="2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2"/>
      <c r="AU149" s="3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3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3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</row>
    <row r="150" ht="15.75" customHeight="1">
      <c r="B150" s="2"/>
      <c r="C150" s="2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2"/>
      <c r="AU150" s="3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3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3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</row>
    <row r="151" ht="15.75" customHeight="1">
      <c r="B151" s="2"/>
      <c r="C151" s="2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2"/>
      <c r="AU151" s="3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3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3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</row>
    <row r="152" ht="15.75" customHeight="1">
      <c r="B152" s="2"/>
      <c r="C152" s="2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2"/>
      <c r="AU152" s="3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3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3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</row>
    <row r="153" ht="15.75" customHeight="1">
      <c r="B153" s="2"/>
      <c r="C153" s="2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2"/>
      <c r="AU153" s="3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3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3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</row>
    <row r="154" ht="15.75" customHeight="1">
      <c r="B154" s="2"/>
      <c r="C154" s="2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2"/>
      <c r="AU154" s="3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3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3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</row>
    <row r="155" ht="15.75" customHeight="1">
      <c r="B155" s="2"/>
      <c r="C155" s="2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2"/>
      <c r="AU155" s="3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3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3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</row>
    <row r="156" ht="15.75" customHeight="1">
      <c r="B156" s="2"/>
      <c r="C156" s="2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2"/>
      <c r="AU156" s="3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3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3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</row>
    <row r="157" ht="15.75" customHeight="1">
      <c r="B157" s="2"/>
      <c r="C157" s="2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2"/>
      <c r="AU157" s="3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3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3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</row>
    <row r="158" ht="15.75" customHeight="1">
      <c r="B158" s="2"/>
      <c r="C158" s="2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2"/>
      <c r="AU158" s="3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3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3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</row>
    <row r="159" ht="15.75" customHeight="1">
      <c r="B159" s="2"/>
      <c r="C159" s="2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2"/>
      <c r="AU159" s="3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3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3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</row>
    <row r="160" ht="15.75" customHeight="1">
      <c r="B160" s="2"/>
      <c r="C160" s="2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2"/>
      <c r="AU160" s="3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3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3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</row>
    <row r="161" ht="15.75" customHeight="1">
      <c r="B161" s="2"/>
      <c r="C161" s="2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2"/>
      <c r="AU161" s="3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3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3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</row>
    <row r="162" ht="15.75" customHeight="1">
      <c r="B162" s="2"/>
      <c r="C162" s="2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2"/>
      <c r="AU162" s="3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3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3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</row>
    <row r="163" ht="15.75" customHeight="1">
      <c r="B163" s="2"/>
      <c r="C163" s="2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2"/>
      <c r="AU163" s="3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3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3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</row>
    <row r="164" ht="15.75" customHeight="1">
      <c r="B164" s="2"/>
      <c r="C164" s="2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2"/>
      <c r="AU164" s="3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3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3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</row>
    <row r="165" ht="15.75" customHeight="1">
      <c r="B165" s="2"/>
      <c r="C165" s="2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2"/>
      <c r="AU165" s="3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3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3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</row>
    <row r="166" ht="15.75" customHeight="1">
      <c r="B166" s="2"/>
      <c r="C166" s="2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2"/>
      <c r="AU166" s="3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3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3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</row>
    <row r="167" ht="15.75" customHeight="1">
      <c r="B167" s="2"/>
      <c r="C167" s="2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2"/>
      <c r="AU167" s="3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3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3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</row>
    <row r="168" ht="15.75" customHeight="1">
      <c r="B168" s="2"/>
      <c r="C168" s="2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2"/>
      <c r="AU168" s="3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3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3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</row>
    <row r="169" ht="15.75" customHeight="1">
      <c r="B169" s="2"/>
      <c r="C169" s="2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2"/>
      <c r="AU169" s="3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3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3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</row>
    <row r="170" ht="15.75" customHeight="1">
      <c r="B170" s="2"/>
      <c r="C170" s="2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2"/>
      <c r="AU170" s="3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3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3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</row>
    <row r="171" ht="15.75" customHeight="1">
      <c r="B171" s="2"/>
      <c r="C171" s="2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2"/>
      <c r="AU171" s="3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3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3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</row>
    <row r="172" ht="15.75" customHeight="1">
      <c r="B172" s="2"/>
      <c r="C172" s="2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2"/>
      <c r="AU172" s="3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3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3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</row>
    <row r="173" ht="15.75" customHeight="1">
      <c r="B173" s="2"/>
      <c r="C173" s="2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2"/>
      <c r="AU173" s="3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3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3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</row>
    <row r="174" ht="15.75" customHeight="1">
      <c r="B174" s="2"/>
      <c r="C174" s="2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2"/>
      <c r="AU174" s="3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3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3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</row>
    <row r="175" ht="15.75" customHeight="1">
      <c r="B175" s="2"/>
      <c r="C175" s="2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2"/>
      <c r="AU175" s="3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3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3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</row>
    <row r="176" ht="15.75" customHeight="1">
      <c r="B176" s="2"/>
      <c r="C176" s="2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2"/>
      <c r="AU176" s="3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3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3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</row>
    <row r="177" ht="15.75" customHeight="1">
      <c r="B177" s="2"/>
      <c r="C177" s="2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2"/>
      <c r="AU177" s="3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3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3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</row>
    <row r="178" ht="15.75" customHeight="1">
      <c r="B178" s="2"/>
      <c r="C178" s="2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2"/>
      <c r="AU178" s="3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3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3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</row>
    <row r="179" ht="15.75" customHeight="1">
      <c r="B179" s="2"/>
      <c r="C179" s="2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2"/>
      <c r="AU179" s="3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3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3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</row>
    <row r="180" ht="15.75" customHeight="1">
      <c r="B180" s="2"/>
      <c r="C180" s="2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2"/>
      <c r="AU180" s="3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3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3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</row>
    <row r="181" ht="15.75" customHeight="1">
      <c r="B181" s="2"/>
      <c r="C181" s="2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2"/>
      <c r="AU181" s="3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3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3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</row>
    <row r="182" ht="15.75" customHeight="1">
      <c r="B182" s="2"/>
      <c r="C182" s="2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2"/>
      <c r="AU182" s="3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3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3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</row>
    <row r="183" ht="15.75" customHeight="1">
      <c r="B183" s="2"/>
      <c r="C183" s="2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2"/>
      <c r="AU183" s="3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3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3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</row>
    <row r="184" ht="15.75" customHeight="1">
      <c r="B184" s="2"/>
      <c r="C184" s="2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2"/>
      <c r="AU184" s="3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3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3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</row>
    <row r="185" ht="15.75" customHeight="1">
      <c r="B185" s="2"/>
      <c r="C185" s="2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2"/>
      <c r="AU185" s="3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3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3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</row>
    <row r="186" ht="15.75" customHeight="1">
      <c r="B186" s="2"/>
      <c r="C186" s="2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2"/>
      <c r="AU186" s="3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3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3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</row>
    <row r="187" ht="15.75" customHeight="1">
      <c r="B187" s="2"/>
      <c r="C187" s="2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2"/>
      <c r="AU187" s="3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3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3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</row>
    <row r="188" ht="15.75" customHeight="1">
      <c r="B188" s="2"/>
      <c r="C188" s="2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2"/>
      <c r="AU188" s="3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3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3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</row>
    <row r="189" ht="15.75" customHeight="1">
      <c r="B189" s="2"/>
      <c r="C189" s="2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2"/>
      <c r="AU189" s="3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3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3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</row>
    <row r="190" ht="15.75" customHeight="1">
      <c r="B190" s="2"/>
      <c r="C190" s="2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2"/>
      <c r="AU190" s="3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3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3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</row>
    <row r="191" ht="15.75" customHeight="1">
      <c r="B191" s="2"/>
      <c r="C191" s="2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2"/>
      <c r="AU191" s="3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3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3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</row>
    <row r="192" ht="15.75" customHeight="1">
      <c r="B192" s="2"/>
      <c r="C192" s="2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2"/>
      <c r="AU192" s="3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3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3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</row>
    <row r="193" ht="15.75" customHeight="1">
      <c r="B193" s="2"/>
      <c r="C193" s="2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2"/>
      <c r="AU193" s="3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3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3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</row>
    <row r="194" ht="15.75" customHeight="1">
      <c r="B194" s="2"/>
      <c r="C194" s="2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2"/>
      <c r="AU194" s="3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3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3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</row>
    <row r="195" ht="15.75" customHeight="1">
      <c r="B195" s="2"/>
      <c r="C195" s="2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2"/>
      <c r="AU195" s="3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3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3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</row>
    <row r="196" ht="15.75" customHeight="1">
      <c r="B196" s="2"/>
      <c r="C196" s="2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2"/>
      <c r="AU196" s="3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3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3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</row>
    <row r="197" ht="15.75" customHeight="1">
      <c r="B197" s="2"/>
      <c r="C197" s="2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2"/>
      <c r="AU197" s="3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3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3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</row>
    <row r="198" ht="15.75" customHeight="1">
      <c r="B198" s="2"/>
      <c r="C198" s="2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2"/>
      <c r="AU198" s="3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3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3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</row>
    <row r="199" ht="15.75" customHeight="1">
      <c r="B199" s="2"/>
      <c r="C199" s="2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2"/>
      <c r="AU199" s="3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3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3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</row>
    <row r="200" ht="15.75" customHeight="1">
      <c r="B200" s="2"/>
      <c r="C200" s="2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2"/>
      <c r="AU200" s="3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3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3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</row>
    <row r="201" ht="15.75" customHeight="1">
      <c r="B201" s="2"/>
      <c r="C201" s="2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2"/>
      <c r="AU201" s="3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3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3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</row>
    <row r="202" ht="15.75" customHeight="1">
      <c r="B202" s="2"/>
      <c r="C202" s="2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2"/>
      <c r="AU202" s="3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3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3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</row>
    <row r="203" ht="15.75" customHeight="1">
      <c r="B203" s="2"/>
      <c r="C203" s="2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2"/>
      <c r="AU203" s="3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3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3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</row>
    <row r="204" ht="15.75" customHeight="1">
      <c r="B204" s="2"/>
      <c r="C204" s="2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2"/>
      <c r="AU204" s="3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3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3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</row>
    <row r="205" ht="15.75" customHeight="1">
      <c r="B205" s="2"/>
      <c r="C205" s="2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2"/>
      <c r="AU205" s="3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3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3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</row>
    <row r="206" ht="15.75" customHeight="1">
      <c r="B206" s="2"/>
      <c r="C206" s="2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2"/>
      <c r="AU206" s="3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3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3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</row>
    <row r="207" ht="15.75" customHeight="1">
      <c r="B207" s="2"/>
      <c r="C207" s="2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2"/>
      <c r="AU207" s="3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3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3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</row>
    <row r="208" ht="15.75" customHeight="1">
      <c r="B208" s="2"/>
      <c r="C208" s="2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2"/>
      <c r="AU208" s="3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3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3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</row>
    <row r="209" ht="15.75" customHeight="1">
      <c r="B209" s="2"/>
      <c r="C209" s="2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2"/>
      <c r="AU209" s="3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3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3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</row>
    <row r="210" ht="15.75" customHeight="1">
      <c r="B210" s="2"/>
      <c r="C210" s="2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2"/>
      <c r="AU210" s="3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3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3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</row>
    <row r="211" ht="15.75" customHeight="1">
      <c r="B211" s="2"/>
      <c r="C211" s="2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2"/>
      <c r="AU211" s="3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3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3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</row>
    <row r="212" ht="15.75" customHeight="1">
      <c r="B212" s="2"/>
      <c r="C212" s="2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2"/>
      <c r="AU212" s="3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3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3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</row>
    <row r="213" ht="15.75" customHeight="1">
      <c r="B213" s="2"/>
      <c r="C213" s="2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2"/>
      <c r="AU213" s="3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3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3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</row>
    <row r="214" ht="15.75" customHeight="1">
      <c r="B214" s="2"/>
      <c r="C214" s="2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2"/>
      <c r="AU214" s="3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3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3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</row>
    <row r="215" ht="15.75" customHeight="1">
      <c r="B215" s="2"/>
      <c r="C215" s="2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2"/>
      <c r="AU215" s="3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3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3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</row>
    <row r="216" ht="15.75" customHeight="1">
      <c r="B216" s="2"/>
      <c r="C216" s="2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2"/>
      <c r="AU216" s="3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3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3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</row>
    <row r="217" ht="15.75" customHeight="1">
      <c r="B217" s="2"/>
      <c r="C217" s="2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2"/>
      <c r="AU217" s="3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3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3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</row>
    <row r="218" ht="15.75" customHeight="1">
      <c r="B218" s="2"/>
      <c r="C218" s="2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2"/>
      <c r="AU218" s="3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3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3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</row>
    <row r="219" ht="15.75" customHeight="1">
      <c r="B219" s="2"/>
      <c r="C219" s="2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2"/>
      <c r="AU219" s="3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3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3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</row>
    <row r="220" ht="15.75" customHeight="1">
      <c r="B220" s="2"/>
      <c r="C220" s="2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2"/>
      <c r="AU220" s="3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3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3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</row>
    <row r="221" ht="15.75" customHeight="1">
      <c r="B221" s="2"/>
      <c r="C221" s="2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2"/>
      <c r="AU221" s="3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3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3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</row>
    <row r="222" ht="15.75" customHeight="1">
      <c r="B222" s="2"/>
      <c r="C222" s="2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2"/>
      <c r="AU222" s="3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3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3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</row>
    <row r="223" ht="15.75" customHeight="1">
      <c r="B223" s="2"/>
      <c r="C223" s="2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2"/>
      <c r="AU223" s="3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3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3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</row>
    <row r="224" ht="15.75" customHeight="1">
      <c r="B224" s="2"/>
      <c r="C224" s="2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2"/>
      <c r="AU224" s="3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3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3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</row>
    <row r="225" ht="15.75" customHeight="1">
      <c r="B225" s="2"/>
      <c r="C225" s="2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2"/>
      <c r="AU225" s="3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3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3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</row>
    <row r="226" ht="15.75" customHeight="1">
      <c r="B226" s="2"/>
      <c r="C226" s="2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2"/>
      <c r="AU226" s="3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3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3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</row>
    <row r="227" ht="15.75" customHeight="1">
      <c r="B227" s="2"/>
      <c r="C227" s="2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2"/>
      <c r="AU227" s="3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3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3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</row>
    <row r="228" ht="15.75" customHeight="1">
      <c r="B228" s="2"/>
      <c r="C228" s="2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2"/>
      <c r="AU228" s="3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3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3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</row>
    <row r="229" ht="15.75" customHeight="1">
      <c r="B229" s="2"/>
      <c r="C229" s="2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2"/>
      <c r="AU229" s="3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3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3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</row>
    <row r="230" ht="15.75" customHeight="1">
      <c r="B230" s="2"/>
      <c r="C230" s="2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2"/>
      <c r="AU230" s="3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3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3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</row>
    <row r="231" ht="15.75" customHeight="1">
      <c r="B231" s="2"/>
      <c r="C231" s="2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2"/>
      <c r="AU231" s="3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3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3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</row>
    <row r="232" ht="15.75" customHeight="1">
      <c r="B232" s="2"/>
      <c r="C232" s="2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2"/>
      <c r="AU232" s="3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3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3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</row>
    <row r="233" ht="15.75" customHeight="1">
      <c r="B233" s="2"/>
      <c r="C233" s="2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2"/>
      <c r="AU233" s="3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3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3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</row>
    <row r="234" ht="15.75" customHeight="1">
      <c r="B234" s="2"/>
      <c r="C234" s="2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2"/>
      <c r="AU234" s="3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3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3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</row>
    <row r="235" ht="15.75" customHeight="1">
      <c r="B235" s="2"/>
      <c r="C235" s="2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2"/>
      <c r="AU235" s="3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3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3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</row>
    <row r="236" ht="15.75" customHeight="1">
      <c r="B236" s="2"/>
      <c r="C236" s="2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2"/>
      <c r="AU236" s="3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3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3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</row>
    <row r="237" ht="15.75" customHeight="1">
      <c r="B237" s="2"/>
      <c r="C237" s="2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2"/>
      <c r="AU237" s="3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3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3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</row>
    <row r="238" ht="15.75" customHeight="1">
      <c r="B238" s="2"/>
      <c r="C238" s="2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2"/>
      <c r="AU238" s="3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3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3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</row>
    <row r="239" ht="15.75" customHeight="1">
      <c r="B239" s="2"/>
      <c r="C239" s="2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2"/>
      <c r="AU239" s="3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3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3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</row>
    <row r="240" ht="15.75" customHeight="1">
      <c r="B240" s="2"/>
      <c r="C240" s="2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2"/>
      <c r="AU240" s="3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3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3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</row>
    <row r="241" ht="15.75" customHeight="1">
      <c r="B241" s="2"/>
      <c r="C241" s="2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2"/>
      <c r="AU241" s="3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3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3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</row>
    <row r="242" ht="15.75" customHeight="1">
      <c r="B242" s="2"/>
      <c r="C242" s="2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2"/>
      <c r="AU242" s="3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3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3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</row>
    <row r="243" ht="15.75" customHeight="1">
      <c r="B243" s="2"/>
      <c r="C243" s="2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2"/>
      <c r="AU243" s="3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3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3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</row>
    <row r="244" ht="15.75" customHeight="1">
      <c r="B244" s="2"/>
      <c r="C244" s="2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2"/>
      <c r="AU244" s="3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3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3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</row>
    <row r="245" ht="15.75" customHeight="1">
      <c r="B245" s="2"/>
      <c r="C245" s="2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2"/>
      <c r="AU245" s="3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3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3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</row>
    <row r="246" ht="15.75" customHeight="1">
      <c r="B246" s="2"/>
      <c r="C246" s="2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2"/>
      <c r="AU246" s="3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3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3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</row>
    <row r="247" ht="15.75" customHeight="1">
      <c r="B247" s="2"/>
      <c r="C247" s="2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2"/>
      <c r="AU247" s="3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3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3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</row>
    <row r="248" ht="15.75" customHeight="1">
      <c r="B248" s="2"/>
      <c r="C248" s="2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2"/>
      <c r="AU248" s="3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3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3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</row>
    <row r="249" ht="15.75" customHeight="1">
      <c r="B249" s="2"/>
      <c r="C249" s="2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2"/>
      <c r="AU249" s="3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3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3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</row>
    <row r="250" ht="15.75" customHeight="1">
      <c r="B250" s="2"/>
      <c r="C250" s="2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2"/>
      <c r="AU250" s="3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3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3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</row>
    <row r="251" ht="15.75" customHeight="1">
      <c r="B251" s="2"/>
      <c r="C251" s="2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2"/>
      <c r="AU251" s="3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3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3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</row>
    <row r="252" ht="15.75" customHeight="1">
      <c r="B252" s="2"/>
      <c r="C252" s="2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2"/>
      <c r="AU252" s="3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3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3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</row>
    <row r="253" ht="15.75" customHeight="1">
      <c r="B253" s="2"/>
      <c r="C253" s="2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2"/>
      <c r="AU253" s="3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3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3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</row>
    <row r="254" ht="15.75" customHeight="1">
      <c r="B254" s="2"/>
      <c r="C254" s="2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3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3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</row>
    <row r="255" ht="15.75" customHeight="1">
      <c r="B255" s="2"/>
      <c r="C255" s="2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3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3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</row>
  </sheetData>
  <mergeCells count="130">
    <mergeCell ref="AY4:BC4"/>
    <mergeCell ref="AY5:BC5"/>
    <mergeCell ref="BS4:BW4"/>
    <mergeCell ref="BS5:BW5"/>
    <mergeCell ref="B4:AS4"/>
    <mergeCell ref="AX4:AX5"/>
    <mergeCell ref="BD4:BK4"/>
    <mergeCell ref="BL4:BP4"/>
    <mergeCell ref="BR4:BR5"/>
    <mergeCell ref="AN5:AR5"/>
    <mergeCell ref="BL5:BP5"/>
    <mergeCell ref="CM5:CQ5"/>
    <mergeCell ref="CR5:CU5"/>
    <mergeCell ref="CV5:CY5"/>
    <mergeCell ref="CZ5:DD5"/>
    <mergeCell ref="BX4:CE4"/>
    <mergeCell ref="CF4:CJ4"/>
    <mergeCell ref="CL4:CL5"/>
    <mergeCell ref="CM4:CQ4"/>
    <mergeCell ref="CR4:CY4"/>
    <mergeCell ref="CZ4:DD4"/>
    <mergeCell ref="BX5:CA5"/>
    <mergeCell ref="BS16:BW16"/>
    <mergeCell ref="BX16:CE16"/>
    <mergeCell ref="CM16:CQ16"/>
    <mergeCell ref="CR16:CY16"/>
    <mergeCell ref="CZ16:DD16"/>
    <mergeCell ref="AY17:BC17"/>
    <mergeCell ref="BD17:BG17"/>
    <mergeCell ref="AS13:AS14"/>
    <mergeCell ref="AS15:AS16"/>
    <mergeCell ref="AX16:AX17"/>
    <mergeCell ref="AY16:BC16"/>
    <mergeCell ref="BD16:BK16"/>
    <mergeCell ref="BL16:BP16"/>
    <mergeCell ref="BR16:BR17"/>
    <mergeCell ref="CR17:CU17"/>
    <mergeCell ref="CV17:CY17"/>
    <mergeCell ref="CZ17:DD17"/>
    <mergeCell ref="BH17:BK17"/>
    <mergeCell ref="BL17:BP17"/>
    <mergeCell ref="BS17:BW17"/>
    <mergeCell ref="BX17:CA17"/>
    <mergeCell ref="CB17:CE17"/>
    <mergeCell ref="CF17:CJ17"/>
    <mergeCell ref="CM17:CQ17"/>
    <mergeCell ref="H5:K5"/>
    <mergeCell ref="L5:O5"/>
    <mergeCell ref="H12:K12"/>
    <mergeCell ref="L12:O12"/>
    <mergeCell ref="P12:S12"/>
    <mergeCell ref="T12:W12"/>
    <mergeCell ref="X12:AA12"/>
    <mergeCell ref="AB12:AE12"/>
    <mergeCell ref="AF5:AI5"/>
    <mergeCell ref="AJ5:AM5"/>
    <mergeCell ref="AS6:AS7"/>
    <mergeCell ref="AS8:AS9"/>
    <mergeCell ref="AS10:AS11"/>
    <mergeCell ref="AF12:AI12"/>
    <mergeCell ref="AJ12:AM12"/>
    <mergeCell ref="D30:G30"/>
    <mergeCell ref="D37:G37"/>
    <mergeCell ref="B44:B50"/>
    <mergeCell ref="D44:G44"/>
    <mergeCell ref="H37:K37"/>
    <mergeCell ref="L37:O37"/>
    <mergeCell ref="P37:S37"/>
    <mergeCell ref="T37:W37"/>
    <mergeCell ref="AB37:AE37"/>
    <mergeCell ref="AF37:AI37"/>
    <mergeCell ref="AJ37:AM37"/>
    <mergeCell ref="AS38:AS39"/>
    <mergeCell ref="AS40:AS41"/>
    <mergeCell ref="AS42:AS43"/>
    <mergeCell ref="AS45:AS46"/>
    <mergeCell ref="AS47:AS48"/>
    <mergeCell ref="AS49:AS50"/>
    <mergeCell ref="AB30:AE30"/>
    <mergeCell ref="AF30:AI30"/>
    <mergeCell ref="AJ30:AM30"/>
    <mergeCell ref="AN30:AR30"/>
    <mergeCell ref="AS31:AS32"/>
    <mergeCell ref="AS33:AS34"/>
    <mergeCell ref="AS35:AS36"/>
    <mergeCell ref="H30:K30"/>
    <mergeCell ref="H44:K44"/>
    <mergeCell ref="L44:O44"/>
    <mergeCell ref="P44:S44"/>
    <mergeCell ref="T44:W44"/>
    <mergeCell ref="X44:AA44"/>
    <mergeCell ref="AB44:AE44"/>
    <mergeCell ref="AF44:AI44"/>
    <mergeCell ref="AJ44:AM44"/>
    <mergeCell ref="B30:B36"/>
    <mergeCell ref="L30:O30"/>
    <mergeCell ref="P30:S30"/>
    <mergeCell ref="T30:W30"/>
    <mergeCell ref="X30:AA30"/>
    <mergeCell ref="B37:B43"/>
    <mergeCell ref="X37:AA37"/>
    <mergeCell ref="P5:S5"/>
    <mergeCell ref="T5:W5"/>
    <mergeCell ref="X5:AA5"/>
    <mergeCell ref="AB5:AE5"/>
    <mergeCell ref="BD5:BG5"/>
    <mergeCell ref="BH5:BK5"/>
    <mergeCell ref="CB5:CE5"/>
    <mergeCell ref="CF5:CJ5"/>
    <mergeCell ref="CF16:CJ16"/>
    <mergeCell ref="CL16:CL17"/>
    <mergeCell ref="L19:O19"/>
    <mergeCell ref="P19:S19"/>
    <mergeCell ref="T19:W19"/>
    <mergeCell ref="X19:AA19"/>
    <mergeCell ref="AB19:AE19"/>
    <mergeCell ref="AF19:AI19"/>
    <mergeCell ref="AJ19:AM19"/>
    <mergeCell ref="B29:AS29"/>
    <mergeCell ref="AS17:AS18"/>
    <mergeCell ref="AS20:AS21"/>
    <mergeCell ref="AS22:AS23"/>
    <mergeCell ref="AS24:AS25"/>
    <mergeCell ref="B5:B11"/>
    <mergeCell ref="D5:G5"/>
    <mergeCell ref="B12:B18"/>
    <mergeCell ref="D12:G12"/>
    <mergeCell ref="B19:B25"/>
    <mergeCell ref="D19:G19"/>
    <mergeCell ref="H19:K19"/>
  </mergeCells>
  <dataValidations>
    <dataValidation type="list" allowBlank="1" showErrorMessage="1" sqref="G6:G11 K6:K11 O6:O11 S6:S11 W6:W11 AA6:AA11 AE6:AE11 AI6:AI11 AM6:AM11 G13:G18 K13:K18 O13:O18 S13:S18 W13:W18 AA13:AA18 AE13:AE18 AI13:AI18 AM13:AM18 G20:G25 K20:K25 O20:O25 S20:S25 W20:W25 AA20:AA25 AE20:AE25 AI20:AI25 AM20:AM25 G31:G36 K31:K36 O31:O36 S31:S36 W31:W36 AA31:AA36 AE31:AE36 AI31:AI36 AM31:AM36 G38:G43 K38:K43 O38:O43 S38:S43 W38:W43 AA38:AA43 AE38:AE43 AI38:AI43 AM38:AM43 G45:G50 K45:K50 O45:O50 S45:S50 W45:W50 AA45:AA50 AE45:AE50 AI45:AI50 AM45:AM50">
      <formula1>'Velden genummerd'!$H$4:$H$200</formula1>
    </dataValidation>
    <dataValidation type="list" allowBlank="1" showInputMessage="1" showErrorMessage="1" prompt="Vul veldcode in - Vul hier een veldcode in, je kan zoeken door te beginnen met typen._x000a_" sqref="G2">
      <formula1>'Velden genummerd'!$H$4:$H$200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4.0"/>
    <col customWidth="1" min="2" max="2" width="3.88"/>
    <col customWidth="1" min="3" max="3" width="8.0"/>
    <col customWidth="1" min="4" max="44" width="4.88"/>
    <col customWidth="1" min="45" max="45" width="7.88"/>
    <col customWidth="1" min="46" max="46" width="4.38"/>
    <col customWidth="1" min="47" max="47" width="114.13"/>
    <col customWidth="1" min="48" max="48" width="2.38"/>
    <col customWidth="1" hidden="1" min="49" max="69" width="2.38"/>
    <col customWidth="1" hidden="1" min="70" max="70" width="6.38"/>
    <col customWidth="1" hidden="1" min="71" max="72" width="2.13"/>
    <col customWidth="1" hidden="1" min="73" max="73" width="5.13"/>
    <col customWidth="1" hidden="1" min="74" max="74" width="3.88"/>
    <col customWidth="1" hidden="1" min="75" max="75" width="5.13"/>
    <col customWidth="1" hidden="1" min="76" max="77" width="2.13"/>
    <col customWidth="1" hidden="1" min="78" max="78" width="5.13"/>
    <col customWidth="1" hidden="1" min="79" max="79" width="3.88"/>
    <col customWidth="1" hidden="1" min="80" max="81" width="2.38"/>
    <col customWidth="1" hidden="1" min="82" max="82" width="5.13"/>
    <col customWidth="1" hidden="1" min="83" max="83" width="3.88"/>
    <col customWidth="1" hidden="1" min="84" max="85" width="2.13"/>
    <col customWidth="1" hidden="1" min="86" max="86" width="5.13"/>
    <col customWidth="1" hidden="1" min="87" max="87" width="3.88"/>
    <col customWidth="1" hidden="1" min="88" max="88" width="5.13"/>
    <col customWidth="1" hidden="1" min="89" max="89" width="3.0"/>
    <col customWidth="1" hidden="1" min="90" max="90" width="6.88"/>
    <col customWidth="1" hidden="1" min="91" max="92" width="2.13"/>
    <col customWidth="1" hidden="1" min="93" max="93" width="5.13"/>
    <col customWidth="1" hidden="1" min="94" max="94" width="3.88"/>
    <col customWidth="1" hidden="1" min="95" max="95" width="5.13"/>
    <col customWidth="1" hidden="1" min="96" max="97" width="2.13"/>
    <col customWidth="1" hidden="1" min="98" max="98" width="5.13"/>
    <col customWidth="1" hidden="1" min="99" max="99" width="3.88"/>
    <col customWidth="1" hidden="1" min="100" max="101" width="2.13"/>
    <col customWidth="1" hidden="1" min="102" max="102" width="5.13"/>
    <col customWidth="1" hidden="1" min="103" max="103" width="3.88"/>
    <col customWidth="1" hidden="1" min="104" max="105" width="2.13"/>
    <col customWidth="1" hidden="1" min="106" max="106" width="5.13"/>
    <col customWidth="1" hidden="1" min="107" max="107" width="3.88"/>
    <col customWidth="1" hidden="1" min="108" max="108" width="5.13"/>
    <col customWidth="1" hidden="1" min="109" max="109" width="4.13"/>
  </cols>
  <sheetData>
    <row r="1" ht="15.75" customHeight="1">
      <c r="B1" s="1"/>
      <c r="C1" s="195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AU1" s="309" t="s">
        <v>240</v>
      </c>
    </row>
    <row r="2" ht="15.75" customHeight="1"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5.75" customHeight="1">
      <c r="A3" s="4"/>
      <c r="B3" s="315" t="s">
        <v>0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  <c r="AJ3" s="316"/>
      <c r="AK3" s="316"/>
      <c r="AL3" s="316"/>
      <c r="AM3" s="316"/>
      <c r="AN3" s="316"/>
      <c r="AO3" s="316"/>
      <c r="AP3" s="316"/>
      <c r="AQ3" s="316"/>
      <c r="AR3" s="316"/>
      <c r="AS3" s="317"/>
      <c r="AT3" s="2"/>
      <c r="AU3" s="8" t="s">
        <v>1</v>
      </c>
      <c r="AV3" s="9"/>
      <c r="AX3" s="10" t="s">
        <v>2</v>
      </c>
      <c r="AY3" s="11" t="s">
        <v>3</v>
      </c>
      <c r="AZ3" s="12"/>
      <c r="BA3" s="12"/>
      <c r="BB3" s="12"/>
      <c r="BC3" s="12"/>
      <c r="BD3" s="11" t="s">
        <v>4</v>
      </c>
      <c r="BE3" s="12"/>
      <c r="BF3" s="12"/>
      <c r="BG3" s="12"/>
      <c r="BH3" s="12"/>
      <c r="BI3" s="12"/>
      <c r="BJ3" s="12"/>
      <c r="BK3" s="13"/>
      <c r="BL3" s="14" t="s">
        <v>5</v>
      </c>
      <c r="BM3" s="12"/>
      <c r="BN3" s="12"/>
      <c r="BO3" s="12"/>
      <c r="BP3" s="12"/>
      <c r="BQ3" s="11"/>
      <c r="BR3" s="10" t="s">
        <v>6</v>
      </c>
      <c r="BS3" s="11" t="s">
        <v>7</v>
      </c>
      <c r="BT3" s="12"/>
      <c r="BU3" s="12"/>
      <c r="BV3" s="12"/>
      <c r="BW3" s="12"/>
      <c r="BX3" s="11" t="s">
        <v>8</v>
      </c>
      <c r="BY3" s="12"/>
      <c r="BZ3" s="12"/>
      <c r="CA3" s="12"/>
      <c r="CB3" s="12"/>
      <c r="CC3" s="12"/>
      <c r="CD3" s="12"/>
      <c r="CE3" s="13"/>
      <c r="CF3" s="11" t="s">
        <v>9</v>
      </c>
      <c r="CG3" s="12"/>
      <c r="CH3" s="12"/>
      <c r="CI3" s="12"/>
      <c r="CJ3" s="13"/>
      <c r="CK3" s="9"/>
      <c r="CL3" s="10" t="s">
        <v>10</v>
      </c>
      <c r="CM3" s="11" t="s">
        <v>11</v>
      </c>
      <c r="CN3" s="12"/>
      <c r="CO3" s="12"/>
      <c r="CP3" s="12"/>
      <c r="CQ3" s="12"/>
      <c r="CR3" s="11" t="s">
        <v>12</v>
      </c>
      <c r="CS3" s="12"/>
      <c r="CT3" s="12"/>
      <c r="CU3" s="12"/>
      <c r="CV3" s="12"/>
      <c r="CW3" s="12"/>
      <c r="CX3" s="12"/>
      <c r="CY3" s="13"/>
      <c r="CZ3" s="11" t="s">
        <v>13</v>
      </c>
      <c r="DA3" s="12"/>
      <c r="DB3" s="12"/>
      <c r="DC3" s="12"/>
      <c r="DD3" s="13"/>
      <c r="DE3" s="2"/>
    </row>
    <row r="4" ht="15.75" customHeight="1">
      <c r="B4" s="318" t="s">
        <v>2</v>
      </c>
      <c r="C4" s="147"/>
      <c r="D4" s="319" t="s">
        <v>14</v>
      </c>
      <c r="E4" s="26"/>
      <c r="F4" s="26"/>
      <c r="G4" s="260"/>
      <c r="H4" s="320" t="s">
        <v>15</v>
      </c>
      <c r="I4" s="26"/>
      <c r="J4" s="26"/>
      <c r="K4" s="260"/>
      <c r="L4" s="320" t="s">
        <v>16</v>
      </c>
      <c r="M4" s="26"/>
      <c r="N4" s="26"/>
      <c r="O4" s="260"/>
      <c r="P4" s="319" t="s">
        <v>17</v>
      </c>
      <c r="Q4" s="26"/>
      <c r="R4" s="26"/>
      <c r="S4" s="260"/>
      <c r="T4" s="321"/>
      <c r="U4" s="322"/>
      <c r="V4" s="322"/>
      <c r="W4" s="323"/>
      <c r="X4" s="324" t="s">
        <v>20</v>
      </c>
      <c r="Y4" s="26"/>
      <c r="Z4" s="26"/>
      <c r="AA4" s="26"/>
      <c r="AB4" s="325" t="s">
        <v>21</v>
      </c>
      <c r="AC4" s="26"/>
      <c r="AD4" s="26"/>
      <c r="AE4" s="260"/>
      <c r="AF4" s="325" t="s">
        <v>117</v>
      </c>
      <c r="AG4" s="26"/>
      <c r="AH4" s="26"/>
      <c r="AI4" s="260"/>
      <c r="AJ4" s="325" t="s">
        <v>118</v>
      </c>
      <c r="AK4" s="26"/>
      <c r="AL4" s="26"/>
      <c r="AM4" s="260"/>
      <c r="AN4" s="25" t="s">
        <v>22</v>
      </c>
      <c r="AO4" s="26"/>
      <c r="AP4" s="26"/>
      <c r="AQ4" s="26"/>
      <c r="AR4" s="26"/>
      <c r="AS4" s="326" t="s">
        <v>23</v>
      </c>
      <c r="AT4" s="2"/>
      <c r="AU4" s="28" t="s">
        <v>24</v>
      </c>
      <c r="AV4" s="9"/>
      <c r="AX4" s="29"/>
      <c r="AY4" s="30" t="s">
        <v>25</v>
      </c>
      <c r="AZ4" s="31"/>
      <c r="BA4" s="31"/>
      <c r="BB4" s="31"/>
      <c r="BC4" s="31"/>
      <c r="BD4" s="30" t="s">
        <v>26</v>
      </c>
      <c r="BE4" s="31"/>
      <c r="BF4" s="31"/>
      <c r="BG4" s="32"/>
      <c r="BH4" s="33" t="s">
        <v>27</v>
      </c>
      <c r="BI4" s="31"/>
      <c r="BJ4" s="31"/>
      <c r="BK4" s="32"/>
      <c r="BL4" s="33" t="s">
        <v>28</v>
      </c>
      <c r="BM4" s="31"/>
      <c r="BN4" s="31"/>
      <c r="BO4" s="31"/>
      <c r="BP4" s="31"/>
      <c r="BQ4" s="34"/>
      <c r="BR4" s="29"/>
      <c r="BS4" s="30" t="s">
        <v>25</v>
      </c>
      <c r="BT4" s="31"/>
      <c r="BU4" s="31"/>
      <c r="BV4" s="31"/>
      <c r="BW4" s="31"/>
      <c r="BX4" s="30" t="s">
        <v>26</v>
      </c>
      <c r="BY4" s="31"/>
      <c r="BZ4" s="31"/>
      <c r="CA4" s="32"/>
      <c r="CB4" s="33" t="s">
        <v>27</v>
      </c>
      <c r="CC4" s="31"/>
      <c r="CD4" s="31"/>
      <c r="CE4" s="32"/>
      <c r="CF4" s="30" t="s">
        <v>28</v>
      </c>
      <c r="CG4" s="31"/>
      <c r="CH4" s="31"/>
      <c r="CI4" s="31"/>
      <c r="CJ4" s="32"/>
      <c r="CK4" s="9"/>
      <c r="CL4" s="29"/>
      <c r="CM4" s="30" t="s">
        <v>25</v>
      </c>
      <c r="CN4" s="31"/>
      <c r="CO4" s="31"/>
      <c r="CP4" s="31"/>
      <c r="CQ4" s="31"/>
      <c r="CR4" s="30" t="s">
        <v>26</v>
      </c>
      <c r="CS4" s="31"/>
      <c r="CT4" s="31"/>
      <c r="CU4" s="32"/>
      <c r="CV4" s="33" t="s">
        <v>27</v>
      </c>
      <c r="CW4" s="31"/>
      <c r="CX4" s="31"/>
      <c r="CY4" s="32"/>
      <c r="CZ4" s="30" t="s">
        <v>28</v>
      </c>
      <c r="DA4" s="31"/>
      <c r="DB4" s="31"/>
      <c r="DC4" s="31"/>
      <c r="DD4" s="32"/>
      <c r="DE4" s="2"/>
    </row>
    <row r="5" ht="15.75" customHeight="1">
      <c r="B5" s="327"/>
      <c r="C5" s="98" t="s">
        <v>3</v>
      </c>
      <c r="D5" s="328"/>
      <c r="E5" s="329"/>
      <c r="F5" s="329"/>
      <c r="G5" s="330" t="str">
        <f t="array" ref="G5">IFERROR(INDEX('Velden genummerd'!$C$4:$G$200,MATCH(D5,'Velden genummerd'!$B$4:$B$200),5),"")</f>
        <v/>
      </c>
      <c r="H5" s="426">
        <v>29.0</v>
      </c>
      <c r="I5" s="427"/>
      <c r="J5" s="427"/>
      <c r="K5" s="428" t="str">
        <f t="array" ref="K5">IFERROR(INDEX('Velden genummerd'!$C$4:$G$200,MATCH(H5,'Velden genummerd'!$B$4:$B$200),5),"")</f>
        <v/>
      </c>
      <c r="L5" s="429">
        <v>26.0</v>
      </c>
      <c r="M5" s="427"/>
      <c r="N5" s="427"/>
      <c r="O5" s="430" t="str">
        <f t="array" ref="O5">IFERROR(INDEX('Velden genummerd'!$C$4:$G$200,MATCH(L5,'Velden genummerd'!$B$4:$B$200),5),"")</f>
        <v/>
      </c>
      <c r="P5" s="429">
        <v>25.0</v>
      </c>
      <c r="Q5" s="427"/>
      <c r="R5" s="427"/>
      <c r="S5" s="428" t="str">
        <f t="array" ref="S5">IFERROR(INDEX('Velden genummerd'!$C$4:$G$200,MATCH(P5,'Velden genummerd'!$B$4:$B$200),5),"")</f>
        <v/>
      </c>
      <c r="T5" s="333"/>
      <c r="U5" s="334"/>
      <c r="V5" s="334"/>
      <c r="W5" s="335" t="str">
        <f t="array" ref="W5">IFERROR(INDEX('Velden genummerd'!$C$4:$G$200,MATCH(T5,'Velden genummerd'!$B$4:$B$200),5),"")</f>
        <v/>
      </c>
      <c r="X5" s="334"/>
      <c r="Y5" s="334"/>
      <c r="Z5" s="334"/>
      <c r="AA5" s="335" t="str">
        <f t="array" ref="AA5">IFERROR(INDEX('Velden genummerd'!$C$4:$G$200,MATCH(X5,'Velden genummerd'!$B$4:$B$200),5),"")</f>
        <v/>
      </c>
      <c r="AB5" s="334"/>
      <c r="AC5" s="334"/>
      <c r="AD5" s="334"/>
      <c r="AE5" s="335" t="str">
        <f t="array" ref="AE5">IFERROR(INDEX('Velden genummerd'!$C$4:$G$200,MATCH(AB5,'Velden genummerd'!$B$4:$B$200),5),"")</f>
        <v/>
      </c>
      <c r="AF5" s="334"/>
      <c r="AG5" s="334"/>
      <c r="AH5" s="334"/>
      <c r="AI5" s="335" t="str">
        <f t="array" ref="AI5">IFERROR(INDEX('Velden genummerd'!$C$4:$G$200,MATCH(AF5,'Velden genummerd'!$B$4:$B$200),5),"")</f>
        <v/>
      </c>
      <c r="AJ5" s="334"/>
      <c r="AK5" s="334"/>
      <c r="AL5" s="334"/>
      <c r="AM5" s="335" t="str">
        <f t="array" ref="AM5">IFERROR(INDEX('Velden genummerd'!$C$4:$G$200,MATCH(AJ5,'Velden genummerd'!$B$4:$B$200),5),"")</f>
        <v/>
      </c>
      <c r="AN5" s="336"/>
      <c r="AO5" s="337" t="str">
        <f t="array" ref="AO5">IFERROR(INDEX('Velden genummerd'!$C$4:$G$200,MATCH(AN5,'Velden genummerd'!$B$4:$B$200),5),"")</f>
        <v/>
      </c>
      <c r="AP5" s="337"/>
      <c r="AQ5" s="337"/>
      <c r="AR5" s="338"/>
      <c r="AS5" s="339">
        <v>6.0</v>
      </c>
      <c r="AT5" s="2"/>
      <c r="AU5" s="4" t="s">
        <v>33</v>
      </c>
      <c r="AV5" s="9"/>
      <c r="AX5" s="53" t="s">
        <v>14</v>
      </c>
      <c r="AY5" s="30"/>
      <c r="AZ5" s="33"/>
      <c r="BA5" s="33"/>
      <c r="BB5" s="33"/>
      <c r="BC5" s="54"/>
      <c r="BD5" s="30"/>
      <c r="BE5" s="33"/>
      <c r="BF5" s="33"/>
      <c r="BG5" s="33"/>
      <c r="BH5" s="33"/>
      <c r="BI5" s="33"/>
      <c r="BJ5" s="33"/>
      <c r="BK5" s="54"/>
      <c r="BL5" s="30"/>
      <c r="BM5" s="33"/>
      <c r="BN5" s="33"/>
      <c r="BO5" s="33"/>
      <c r="BP5" s="33"/>
      <c r="BQ5" s="34"/>
      <c r="BR5" s="53" t="s">
        <v>14</v>
      </c>
      <c r="BS5" s="55"/>
      <c r="BT5" s="55" t="s">
        <v>34</v>
      </c>
      <c r="BU5" s="55" t="s">
        <v>14</v>
      </c>
      <c r="BV5" s="55" t="s">
        <v>35</v>
      </c>
      <c r="BW5" s="55"/>
      <c r="BX5" s="56" t="s">
        <v>36</v>
      </c>
      <c r="BY5" s="57" t="s">
        <v>34</v>
      </c>
      <c r="BZ5" s="57" t="s">
        <v>14</v>
      </c>
      <c r="CA5" s="58" t="s">
        <v>37</v>
      </c>
      <c r="CB5" s="33"/>
      <c r="CC5" s="33"/>
      <c r="CD5" s="33"/>
      <c r="CE5" s="54"/>
      <c r="CF5" s="30"/>
      <c r="CG5" s="33"/>
      <c r="CH5" s="33"/>
      <c r="CI5" s="33"/>
      <c r="CJ5" s="54"/>
      <c r="CK5" s="9"/>
      <c r="CL5" s="59" t="s">
        <v>14</v>
      </c>
      <c r="CM5" s="60"/>
      <c r="CN5" s="60" t="s">
        <v>34</v>
      </c>
      <c r="CO5" s="60" t="s">
        <v>14</v>
      </c>
      <c r="CP5" s="60" t="s">
        <v>38</v>
      </c>
      <c r="CQ5" s="61"/>
      <c r="CR5" s="60" t="s">
        <v>36</v>
      </c>
      <c r="CS5" s="60" t="s">
        <v>34</v>
      </c>
      <c r="CT5" s="60" t="s">
        <v>14</v>
      </c>
      <c r="CU5" s="60" t="s">
        <v>38</v>
      </c>
      <c r="CV5" s="62"/>
      <c r="CW5" s="63"/>
      <c r="CX5" s="64"/>
      <c r="CY5" s="63"/>
      <c r="CZ5" s="65"/>
      <c r="DA5" s="60" t="s">
        <v>39</v>
      </c>
      <c r="DB5" s="60" t="s">
        <v>14</v>
      </c>
      <c r="DC5" s="60" t="s">
        <v>38</v>
      </c>
      <c r="DD5" s="61"/>
      <c r="DE5" s="2"/>
    </row>
    <row r="6" ht="15.75" customHeight="1">
      <c r="B6" s="327"/>
      <c r="C6" s="66"/>
      <c r="D6" s="340"/>
      <c r="E6" s="341"/>
      <c r="F6" s="341"/>
      <c r="G6" s="342" t="str">
        <f t="array" ref="G6">IFERROR(INDEX('Velden genummerd'!$C$4:$G$200,MATCH(D6,'Velden genummerd'!$B$4:$B$200),5),"")</f>
        <v/>
      </c>
      <c r="H6" s="431">
        <v>7.0</v>
      </c>
      <c r="I6" s="432"/>
      <c r="J6" s="432"/>
      <c r="K6" s="433" t="str">
        <f t="array" ref="K6">IFERROR(INDEX('Velden genummerd'!$C$4:$G$200,MATCH(H6,'Velden genummerd'!$B$4:$B$200),5),"")</f>
        <v/>
      </c>
      <c r="L6" s="434">
        <v>4.0</v>
      </c>
      <c r="M6" s="432"/>
      <c r="N6" s="432"/>
      <c r="O6" s="435" t="str">
        <f t="array" ref="O6">IFERROR(INDEX('Velden genummerd'!$C$4:$G$200,MATCH(L6,'Velden genummerd'!$B$4:$B$200),5),"")</f>
        <v/>
      </c>
      <c r="P6" s="434">
        <v>3.0</v>
      </c>
      <c r="Q6" s="432"/>
      <c r="R6" s="432"/>
      <c r="S6" s="433" t="str">
        <f t="array" ref="S6">IFERROR(INDEX('Velden genummerd'!$C$4:$G$200,MATCH(P6,'Velden genummerd'!$B$4:$B$200),5),"")</f>
        <v/>
      </c>
      <c r="T6" s="345"/>
      <c r="U6" s="346"/>
      <c r="V6" s="346"/>
      <c r="W6" s="347" t="str">
        <f t="array" ref="W6">IFERROR(INDEX('Velden genummerd'!$C$4:$G$200,MATCH(T6,'Velden genummerd'!$B$4:$B$200),5),"")</f>
        <v/>
      </c>
      <c r="X6" s="346"/>
      <c r="Y6" s="346"/>
      <c r="Z6" s="346"/>
      <c r="AA6" s="347" t="str">
        <f t="array" ref="AA6">IFERROR(INDEX('Velden genummerd'!$C$4:$G$200,MATCH(X6,'Velden genummerd'!$B$4:$B$200),5),"")</f>
        <v/>
      </c>
      <c r="AB6" s="290"/>
      <c r="AC6" s="290"/>
      <c r="AD6" s="290"/>
      <c r="AE6" s="348" t="str">
        <f t="array" ref="AE6">IFERROR(INDEX('Velden genummerd'!$C$4:$G$200,MATCH(AB6,'Velden genummerd'!$B$4:$B$200),5),"")</f>
        <v/>
      </c>
      <c r="AF6" s="346"/>
      <c r="AG6" s="346"/>
      <c r="AH6" s="346"/>
      <c r="AI6" s="347" t="str">
        <f t="array" ref="AI6">IFERROR(INDEX('Velden genummerd'!$C$4:$G$200,MATCH(AF6,'Velden genummerd'!$B$4:$B$200),5),"")</f>
        <v/>
      </c>
      <c r="AJ6" s="346"/>
      <c r="AK6" s="346"/>
      <c r="AL6" s="346"/>
      <c r="AM6" s="347" t="str">
        <f t="array" ref="AM6">IFERROR(INDEX('Velden genummerd'!$C$4:$G$200,MATCH(AJ6,'Velden genummerd'!$B$4:$B$200),5),"")</f>
        <v/>
      </c>
      <c r="AN6" s="349"/>
      <c r="AO6" s="350" t="str">
        <f t="array" ref="AO6">IFERROR(INDEX('Velden genummerd'!$C$4:$G$200,MATCH(AN6,'Velden genummerd'!$B$4:$B$200),5),"")</f>
        <v/>
      </c>
      <c r="AP6" s="350"/>
      <c r="AQ6" s="350"/>
      <c r="AR6" s="351"/>
      <c r="AS6" s="352"/>
      <c r="AT6" s="2"/>
      <c r="AV6" s="9"/>
      <c r="AX6" s="59" t="s">
        <v>41</v>
      </c>
      <c r="AY6" s="83"/>
      <c r="AZ6" s="84" t="s">
        <v>34</v>
      </c>
      <c r="BA6" s="84" t="s">
        <v>41</v>
      </c>
      <c r="BB6" s="84" t="s">
        <v>30</v>
      </c>
      <c r="BC6" s="85"/>
      <c r="BD6" s="83" t="s">
        <v>36</v>
      </c>
      <c r="BE6" s="84" t="s">
        <v>34</v>
      </c>
      <c r="BF6" s="84" t="s">
        <v>41</v>
      </c>
      <c r="BG6" s="84" t="s">
        <v>30</v>
      </c>
      <c r="BH6" s="83" t="s">
        <v>36</v>
      </c>
      <c r="BI6" s="84" t="s">
        <v>39</v>
      </c>
      <c r="BJ6" s="84" t="s">
        <v>41</v>
      </c>
      <c r="BK6" s="85" t="s">
        <v>30</v>
      </c>
      <c r="BL6" s="83"/>
      <c r="BM6" s="84" t="s">
        <v>39</v>
      </c>
      <c r="BN6" s="84" t="s">
        <v>41</v>
      </c>
      <c r="BO6" s="84" t="s">
        <v>30</v>
      </c>
      <c r="BP6" s="84"/>
      <c r="BQ6" s="34"/>
      <c r="BR6" s="59" t="s">
        <v>41</v>
      </c>
      <c r="BS6" s="86"/>
      <c r="BT6" s="86" t="s">
        <v>34</v>
      </c>
      <c r="BU6" s="86" t="s">
        <v>41</v>
      </c>
      <c r="BV6" s="86" t="s">
        <v>42</v>
      </c>
      <c r="BW6" s="86"/>
      <c r="BX6" s="87" t="s">
        <v>36</v>
      </c>
      <c r="BY6" s="86" t="s">
        <v>34</v>
      </c>
      <c r="BZ6" s="86" t="s">
        <v>41</v>
      </c>
      <c r="CA6" s="88" t="s">
        <v>42</v>
      </c>
      <c r="CB6" s="89"/>
      <c r="CC6" s="89"/>
      <c r="CD6" s="89"/>
      <c r="CE6" s="90"/>
      <c r="CF6" s="91"/>
      <c r="CG6" s="92" t="s">
        <v>39</v>
      </c>
      <c r="CH6" s="93" t="s">
        <v>43</v>
      </c>
      <c r="CI6" s="92" t="s">
        <v>30</v>
      </c>
      <c r="CJ6" s="94"/>
      <c r="CK6" s="95"/>
      <c r="CL6" s="59" t="s">
        <v>41</v>
      </c>
      <c r="CM6" s="89"/>
      <c r="CN6" s="89"/>
      <c r="CO6" s="89"/>
      <c r="CP6" s="89"/>
      <c r="CQ6" s="90"/>
      <c r="CR6" s="89"/>
      <c r="CS6" s="89"/>
      <c r="CT6" s="89"/>
      <c r="CU6" s="89"/>
      <c r="CV6" s="96" t="s">
        <v>36</v>
      </c>
      <c r="CW6" s="97" t="s">
        <v>39</v>
      </c>
      <c r="CX6" s="97" t="s">
        <v>14</v>
      </c>
      <c r="CY6" s="97" t="s">
        <v>37</v>
      </c>
      <c r="CZ6" s="65"/>
      <c r="DA6" s="60" t="s">
        <v>39</v>
      </c>
      <c r="DB6" s="60" t="s">
        <v>14</v>
      </c>
      <c r="DC6" s="60" t="s">
        <v>35</v>
      </c>
      <c r="DD6" s="61"/>
      <c r="DE6" s="2"/>
    </row>
    <row r="7" ht="15.75" customHeight="1">
      <c r="B7" s="327"/>
      <c r="C7" s="36" t="s">
        <v>4</v>
      </c>
      <c r="D7" s="353"/>
      <c r="E7" s="28"/>
      <c r="F7" s="28"/>
      <c r="G7" s="354" t="str">
        <f t="array" ref="G7">IFERROR(INDEX('Velden genummerd'!$C$4:$G$200,MATCH(D7,'Velden genummerd'!$B$4:$B$200),5),"")</f>
        <v/>
      </c>
      <c r="H7" s="355"/>
      <c r="I7" s="290"/>
      <c r="J7" s="290"/>
      <c r="K7" s="348" t="str">
        <f t="array" ref="K7">IFERROR(INDEX('Velden genummerd'!$C$4:$G$200,MATCH(H7,'Velden genummerd'!$B$4:$B$200),5),"")</f>
        <v/>
      </c>
      <c r="L7" s="290"/>
      <c r="M7" s="290"/>
      <c r="N7" s="290"/>
      <c r="O7" s="348" t="str">
        <f t="array" ref="O7">IFERROR(INDEX('Velden genummerd'!$C$4:$G$200,MATCH(L7,'Velden genummerd'!$B$4:$B$200),5),"")</f>
        <v/>
      </c>
      <c r="P7" s="290"/>
      <c r="Q7" s="290"/>
      <c r="R7" s="290"/>
      <c r="S7" s="348" t="str">
        <f t="array" ref="S7">IFERROR(INDEX('Velden genummerd'!$C$4:$G$200,MATCH(P7,'Velden genummerd'!$B$4:$B$200),5),"")</f>
        <v/>
      </c>
      <c r="T7" s="290"/>
      <c r="U7" s="290"/>
      <c r="V7" s="290"/>
      <c r="W7" s="348" t="str">
        <f t="array" ref="W7">IFERROR(INDEX('Velden genummerd'!$C$4:$G$200,MATCH(T7,'Velden genummerd'!$B$4:$B$200),5),"")</f>
        <v/>
      </c>
      <c r="X7" s="436">
        <v>44.0</v>
      </c>
      <c r="Y7" s="437"/>
      <c r="Z7" s="437"/>
      <c r="AA7" s="438" t="str">
        <f t="array" ref="AA7">IFERROR(INDEX('Velden genummerd'!$C$4:$G$200,MATCH(X7,'Velden genummerd'!$B$4:$B$200),5),"")</f>
        <v/>
      </c>
      <c r="AB7" s="439">
        <v>58.0</v>
      </c>
      <c r="AC7" s="440"/>
      <c r="AD7" s="440"/>
      <c r="AE7" s="441" t="str">
        <f t="array" ref="AE7">IFERROR(INDEX('Velden genummerd'!$C$4:$G$200,MATCH(AB7,'Velden genummerd'!$B$4:$B$200),5),"")</f>
        <v/>
      </c>
      <c r="AF7" s="439">
        <v>61.0</v>
      </c>
      <c r="AG7" s="440"/>
      <c r="AH7" s="440"/>
      <c r="AI7" s="441" t="str">
        <f t="array" ref="AI7">IFERROR(INDEX('Velden genummerd'!$C$4:$G$200,MATCH(AF7,'Velden genummerd'!$B$4:$B$200),5),"")</f>
        <v/>
      </c>
      <c r="AJ7" s="439">
        <v>48.0</v>
      </c>
      <c r="AK7" s="440"/>
      <c r="AL7" s="440"/>
      <c r="AM7" s="441" t="str">
        <f t="array" ref="AM7">IFERROR(INDEX('Velden genummerd'!$C$4:$G$200,MATCH(AJ7,'Velden genummerd'!$B$4:$B$200),5),"")</f>
        <v/>
      </c>
      <c r="AN7" s="8"/>
      <c r="AO7" s="8"/>
      <c r="AP7" s="8"/>
      <c r="AQ7" s="8"/>
      <c r="AR7" s="358"/>
      <c r="AS7" s="359">
        <v>6.0</v>
      </c>
      <c r="AT7" s="2"/>
      <c r="AU7" s="109" t="s">
        <v>47</v>
      </c>
      <c r="AV7" s="9"/>
      <c r="AX7" s="59" t="s">
        <v>17</v>
      </c>
      <c r="AY7" s="110"/>
      <c r="AZ7" s="92" t="s">
        <v>34</v>
      </c>
      <c r="BA7" s="93" t="s">
        <v>32</v>
      </c>
      <c r="BB7" s="92" t="s">
        <v>31</v>
      </c>
      <c r="BC7" s="94"/>
      <c r="BD7" s="110" t="s">
        <v>36</v>
      </c>
      <c r="BE7" s="92" t="s">
        <v>34</v>
      </c>
      <c r="BF7" s="93" t="s">
        <v>32</v>
      </c>
      <c r="BG7" s="92" t="s">
        <v>31</v>
      </c>
      <c r="BH7" s="110" t="s">
        <v>36</v>
      </c>
      <c r="BI7" s="92" t="s">
        <v>39</v>
      </c>
      <c r="BJ7" s="93" t="s">
        <v>32</v>
      </c>
      <c r="BK7" s="94" t="s">
        <v>31</v>
      </c>
      <c r="BL7" s="91"/>
      <c r="BM7" s="92" t="s">
        <v>39</v>
      </c>
      <c r="BN7" s="93" t="s">
        <v>32</v>
      </c>
      <c r="BO7" s="92" t="s">
        <v>31</v>
      </c>
      <c r="BP7" s="92"/>
      <c r="BQ7" s="34"/>
      <c r="BR7" s="59" t="s">
        <v>48</v>
      </c>
      <c r="BS7" s="111"/>
      <c r="BT7" s="111" t="s">
        <v>34</v>
      </c>
      <c r="BU7" s="112" t="s">
        <v>32</v>
      </c>
      <c r="BV7" s="111" t="s">
        <v>44</v>
      </c>
      <c r="BW7" s="111"/>
      <c r="BX7" s="113" t="s">
        <v>36</v>
      </c>
      <c r="BY7" s="111" t="s">
        <v>34</v>
      </c>
      <c r="BZ7" s="112" t="s">
        <v>32</v>
      </c>
      <c r="CA7" s="114" t="s">
        <v>44</v>
      </c>
      <c r="CB7" s="89"/>
      <c r="CC7" s="89"/>
      <c r="CD7" s="89"/>
      <c r="CE7" s="90"/>
      <c r="CF7" s="115"/>
      <c r="CG7" s="111" t="s">
        <v>39</v>
      </c>
      <c r="CH7" s="112" t="s">
        <v>32</v>
      </c>
      <c r="CI7" s="111" t="s">
        <v>44</v>
      </c>
      <c r="CJ7" s="114"/>
      <c r="CK7" s="9"/>
      <c r="CL7" s="59" t="s">
        <v>49</v>
      </c>
      <c r="CM7" s="111"/>
      <c r="CN7" s="111" t="s">
        <v>34</v>
      </c>
      <c r="CO7" s="112" t="s">
        <v>43</v>
      </c>
      <c r="CP7" s="111" t="s">
        <v>42</v>
      </c>
      <c r="CQ7" s="114"/>
      <c r="CR7" s="111" t="s">
        <v>36</v>
      </c>
      <c r="CS7" s="111" t="s">
        <v>34</v>
      </c>
      <c r="CT7" s="112" t="s">
        <v>43</v>
      </c>
      <c r="CU7" s="111" t="s">
        <v>42</v>
      </c>
      <c r="CV7" s="116"/>
      <c r="CW7" s="89"/>
      <c r="CX7" s="89"/>
      <c r="CY7" s="89"/>
      <c r="CZ7" s="115"/>
      <c r="DA7" s="111" t="s">
        <v>39</v>
      </c>
      <c r="DB7" s="112" t="s">
        <v>43</v>
      </c>
      <c r="DC7" s="111" t="s">
        <v>42</v>
      </c>
      <c r="DD7" s="114"/>
      <c r="DE7" s="2"/>
    </row>
    <row r="8" ht="15.75" customHeight="1">
      <c r="B8" s="327"/>
      <c r="C8" s="36"/>
      <c r="D8" s="340"/>
      <c r="E8" s="341"/>
      <c r="F8" s="341"/>
      <c r="G8" s="342" t="str">
        <f t="array" ref="G8">IFERROR(INDEX('Velden genummerd'!$C$4:$G$200,MATCH(D8,'Velden genummerd'!$B$4:$B$200),5),"")</f>
        <v/>
      </c>
      <c r="H8" s="343"/>
      <c r="I8" s="341"/>
      <c r="J8" s="341"/>
      <c r="K8" s="342" t="str">
        <f t="array" ref="K8">IFERROR(INDEX('Velden genummerd'!$C$4:$G$200,MATCH(H8,'Velden genummerd'!$B$4:$B$200),5),"")</f>
        <v/>
      </c>
      <c r="L8" s="340"/>
      <c r="M8" s="341"/>
      <c r="N8" s="341"/>
      <c r="O8" s="342" t="str">
        <f t="array" ref="O8">IFERROR(INDEX('Velden genummerd'!$C$4:$G$200,MATCH(L8,'Velden genummerd'!$B$4:$B$200),5),"")</f>
        <v/>
      </c>
      <c r="P8" s="340"/>
      <c r="Q8" s="341"/>
      <c r="R8" s="341"/>
      <c r="S8" s="342" t="str">
        <f t="array" ref="S8">IFERROR(INDEX('Velden genummerd'!$C$4:$G$200,MATCH(P8,'Velden genummerd'!$B$4:$B$200),5),"")</f>
        <v/>
      </c>
      <c r="T8" s="346"/>
      <c r="U8" s="346"/>
      <c r="V8" s="346"/>
      <c r="W8" s="347" t="str">
        <f t="array" ref="W8">IFERROR(INDEX('Velden genummerd'!$C$4:$G$200,MATCH(T8,'Velden genummerd'!$B$4:$B$200),5),"")</f>
        <v/>
      </c>
      <c r="X8" s="345"/>
      <c r="Y8" s="346"/>
      <c r="Z8" s="346"/>
      <c r="AA8" s="360" t="str">
        <f t="array" ref="AA8">IFERROR(INDEX('Velden genummerd'!$C$4:$G$200,MATCH(X8,'Velden genummerd'!$B$4:$B$200),5),"")</f>
        <v/>
      </c>
      <c r="AB8" s="345"/>
      <c r="AC8" s="346"/>
      <c r="AD8" s="346"/>
      <c r="AE8" s="347" t="str">
        <f t="array" ref="AE8">IFERROR(INDEX('Velden genummerd'!$C$4:$G$200,MATCH(AB8,'Velden genummerd'!$B$4:$B$200),5),"")</f>
        <v/>
      </c>
      <c r="AF8" s="442">
        <v>52.0</v>
      </c>
      <c r="AG8" s="442"/>
      <c r="AH8" s="442"/>
      <c r="AI8" s="443" t="str">
        <f t="array" ref="AI8">IFERROR(INDEX('Velden genummerd'!$C$4:$G$200,MATCH(AF8,'Velden genummerd'!$B$4:$B$200),5),"")</f>
        <v/>
      </c>
      <c r="AJ8" s="442">
        <v>64.0</v>
      </c>
      <c r="AK8" s="442"/>
      <c r="AL8" s="442"/>
      <c r="AM8" s="443" t="str">
        <f t="array" ref="AM8">IFERROR(INDEX('Velden genummerd'!$C$4:$G$200,MATCH(AJ8,'Velden genummerd'!$B$4:$B$200),5),"")</f>
        <v/>
      </c>
      <c r="AN8" s="350"/>
      <c r="AO8" s="350"/>
      <c r="AP8" s="350"/>
      <c r="AQ8" s="350"/>
      <c r="AR8" s="351"/>
      <c r="AS8" s="361"/>
      <c r="AT8" s="2"/>
      <c r="AU8" s="4" t="s">
        <v>52</v>
      </c>
      <c r="AV8" s="9"/>
      <c r="AX8" s="59" t="s">
        <v>53</v>
      </c>
      <c r="AY8" s="110"/>
      <c r="AZ8" s="92" t="s">
        <v>34</v>
      </c>
      <c r="BA8" s="93" t="s">
        <v>54</v>
      </c>
      <c r="BB8" s="92" t="s">
        <v>31</v>
      </c>
      <c r="BC8" s="94"/>
      <c r="BD8" s="126" t="s">
        <v>36</v>
      </c>
      <c r="BE8" s="127" t="s">
        <v>34</v>
      </c>
      <c r="BF8" s="128" t="s">
        <v>54</v>
      </c>
      <c r="BG8" s="127" t="s">
        <v>31</v>
      </c>
      <c r="BH8" s="126" t="s">
        <v>36</v>
      </c>
      <c r="BI8" s="127" t="s">
        <v>39</v>
      </c>
      <c r="BJ8" s="128" t="s">
        <v>54</v>
      </c>
      <c r="BK8" s="129" t="s">
        <v>31</v>
      </c>
      <c r="BL8" s="91"/>
      <c r="BM8" s="92" t="s">
        <v>39</v>
      </c>
      <c r="BN8" s="93" t="s">
        <v>54</v>
      </c>
      <c r="BO8" s="92" t="s">
        <v>31</v>
      </c>
      <c r="BP8" s="92"/>
      <c r="BQ8" s="34"/>
      <c r="BR8" s="59" t="s">
        <v>55</v>
      </c>
      <c r="BS8" s="92"/>
      <c r="BT8" s="92" t="s">
        <v>34</v>
      </c>
      <c r="BU8" s="93" t="s">
        <v>43</v>
      </c>
      <c r="BV8" s="92" t="s">
        <v>30</v>
      </c>
      <c r="BW8" s="92"/>
      <c r="BX8" s="126" t="s">
        <v>36</v>
      </c>
      <c r="BY8" s="127" t="s">
        <v>34</v>
      </c>
      <c r="BZ8" s="128" t="s">
        <v>43</v>
      </c>
      <c r="CA8" s="129" t="s">
        <v>30</v>
      </c>
      <c r="CB8" s="92" t="s">
        <v>36</v>
      </c>
      <c r="CC8" s="92" t="s">
        <v>39</v>
      </c>
      <c r="CD8" s="93" t="s">
        <v>43</v>
      </c>
      <c r="CE8" s="94" t="s">
        <v>30</v>
      </c>
      <c r="CF8" s="87"/>
      <c r="CG8" s="86" t="s">
        <v>39</v>
      </c>
      <c r="CH8" s="86" t="s">
        <v>41</v>
      </c>
      <c r="CI8" s="86" t="s">
        <v>42</v>
      </c>
      <c r="CJ8" s="88"/>
      <c r="CK8" s="9"/>
      <c r="CL8" s="59" t="s">
        <v>56</v>
      </c>
      <c r="CM8" s="92"/>
      <c r="CN8" s="92" t="s">
        <v>34</v>
      </c>
      <c r="CO8" s="93" t="s">
        <v>32</v>
      </c>
      <c r="CP8" s="92" t="s">
        <v>46</v>
      </c>
      <c r="CQ8" s="94"/>
      <c r="CR8" s="127" t="s">
        <v>36</v>
      </c>
      <c r="CS8" s="127" t="s">
        <v>34</v>
      </c>
      <c r="CT8" s="128" t="s">
        <v>32</v>
      </c>
      <c r="CU8" s="127" t="s">
        <v>46</v>
      </c>
      <c r="CV8" s="126" t="s">
        <v>36</v>
      </c>
      <c r="CW8" s="127" t="s">
        <v>39</v>
      </c>
      <c r="CX8" s="128" t="s">
        <v>32</v>
      </c>
      <c r="CY8" s="127" t="s">
        <v>46</v>
      </c>
      <c r="CZ8" s="91"/>
      <c r="DA8" s="92" t="s">
        <v>39</v>
      </c>
      <c r="DB8" s="93" t="s">
        <v>32</v>
      </c>
      <c r="DC8" s="92" t="s">
        <v>46</v>
      </c>
      <c r="DD8" s="94"/>
      <c r="DE8" s="130"/>
    </row>
    <row r="9" ht="15.75" customHeight="1">
      <c r="B9" s="327"/>
      <c r="C9" s="98" t="s">
        <v>5</v>
      </c>
      <c r="D9" s="353"/>
      <c r="E9" s="28"/>
      <c r="F9" s="28"/>
      <c r="G9" s="362" t="str">
        <f t="array" ref="G9">IFERROR(INDEX('Velden genummerd'!$C$4:$G$200,MATCH(D9,'Velden genummerd'!$B$4:$B$200),5),"")</f>
        <v/>
      </c>
      <c r="H9" s="426">
        <v>18.0</v>
      </c>
      <c r="I9" s="427"/>
      <c r="J9" s="427"/>
      <c r="K9" s="428" t="str">
        <f t="array" ref="K9">IFERROR(INDEX('Velden genummerd'!$C$4:$G$200,MATCH(H9,'Velden genummerd'!$B$4:$B$200),5),"")</f>
        <v/>
      </c>
      <c r="L9" s="429">
        <v>15.0</v>
      </c>
      <c r="M9" s="427"/>
      <c r="N9" s="427"/>
      <c r="O9" s="428" t="str">
        <f t="array" ref="O9">IFERROR(INDEX('Velden genummerd'!$C$4:$G$200,MATCH(L9,'Velden genummerd'!$B$4:$B$200),5),"")</f>
        <v/>
      </c>
      <c r="P9" s="429">
        <v>14.0</v>
      </c>
      <c r="Q9" s="427"/>
      <c r="R9" s="427"/>
      <c r="S9" s="430" t="str">
        <f t="array" ref="S9">IFERROR(INDEX('Velden genummerd'!$C$4:$G$200,MATCH(P9,'Velden genummerd'!$B$4:$B$200),5),"")</f>
        <v/>
      </c>
      <c r="T9" s="356"/>
      <c r="U9" s="290"/>
      <c r="V9" s="290"/>
      <c r="W9" s="357" t="str">
        <f t="array" ref="W9">IFERROR(INDEX('Velden genummerd'!$C$4:$G$200,MATCH(T9,'Velden genummerd'!$B$4:$B$200),5),"")</f>
        <v/>
      </c>
      <c r="X9" s="333"/>
      <c r="Y9" s="334"/>
      <c r="Z9" s="334"/>
      <c r="AA9" s="335" t="str">
        <f t="array" ref="AA9">IFERROR(INDEX('Velden genummerd'!$C$4:$G$200,MATCH(X9,'Velden genummerd'!$B$4:$B$200),5),"")</f>
        <v/>
      </c>
      <c r="AB9" s="290"/>
      <c r="AC9" s="290"/>
      <c r="AD9" s="290"/>
      <c r="AE9" s="348" t="str">
        <f t="array" ref="AE9">IFERROR(INDEX('Velden genummerd'!$C$4:$G$200,MATCH(AB9,'Velden genummerd'!$B$4:$B$200),5),"")</f>
        <v/>
      </c>
      <c r="AF9" s="290"/>
      <c r="AG9" s="290"/>
      <c r="AH9" s="290"/>
      <c r="AI9" s="348" t="str">
        <f t="array" ref="AI9">IFERROR(INDEX('Velden genummerd'!$C$4:$G$200,MATCH(AF9,'Velden genummerd'!$B$4:$B$200),5),"")</f>
        <v/>
      </c>
      <c r="AJ9" s="290"/>
      <c r="AK9" s="290"/>
      <c r="AL9" s="290"/>
      <c r="AM9" s="357" t="str">
        <f t="array" ref="AM9">IFERROR(INDEX('Velden genummerd'!$C$4:$G$200,MATCH(AJ9,'Velden genummerd'!$B$4:$B$200),5),"")</f>
        <v/>
      </c>
      <c r="AN9" s="336"/>
      <c r="AO9" s="337"/>
      <c r="AP9" s="337"/>
      <c r="AQ9" s="337"/>
      <c r="AR9" s="338"/>
      <c r="AS9" s="359">
        <v>6.0</v>
      </c>
      <c r="AU9" s="4" t="s">
        <v>57</v>
      </c>
      <c r="AV9" s="9"/>
      <c r="AX9" s="59"/>
      <c r="AY9" s="116"/>
      <c r="AZ9" s="89"/>
      <c r="BA9" s="89"/>
      <c r="BB9" s="89"/>
      <c r="BC9" s="89"/>
      <c r="BD9" s="11"/>
      <c r="BE9" s="14"/>
      <c r="BF9" s="14"/>
      <c r="BG9" s="14"/>
      <c r="BH9" s="14"/>
      <c r="BI9" s="14"/>
      <c r="BJ9" s="14"/>
      <c r="BK9" s="131"/>
      <c r="BL9" s="89"/>
      <c r="BM9" s="89"/>
      <c r="BN9" s="89"/>
      <c r="BO9" s="89"/>
      <c r="BP9" s="89"/>
      <c r="BQ9" s="34"/>
      <c r="BR9" s="59" t="s">
        <v>15</v>
      </c>
      <c r="BS9" s="89"/>
      <c r="BT9" s="89"/>
      <c r="BU9" s="89"/>
      <c r="BV9" s="89"/>
      <c r="BW9" s="89"/>
      <c r="BX9" s="116"/>
      <c r="BY9" s="89"/>
      <c r="BZ9" s="89"/>
      <c r="CA9" s="90"/>
      <c r="CB9" s="132" t="s">
        <v>36</v>
      </c>
      <c r="CC9" s="132" t="s">
        <v>39</v>
      </c>
      <c r="CD9" s="133" t="s">
        <v>6</v>
      </c>
      <c r="CE9" s="134" t="s">
        <v>30</v>
      </c>
      <c r="CF9" s="116"/>
      <c r="CG9" s="89"/>
      <c r="CH9" s="89"/>
      <c r="CI9" s="89"/>
      <c r="CJ9" s="90"/>
      <c r="CK9" s="9"/>
      <c r="CL9" s="59"/>
      <c r="CM9" s="89"/>
      <c r="CN9" s="89"/>
      <c r="CO9" s="89"/>
      <c r="CP9" s="89"/>
      <c r="CQ9" s="90"/>
      <c r="CR9" s="11"/>
      <c r="CS9" s="14"/>
      <c r="CT9" s="14"/>
      <c r="CU9" s="14"/>
      <c r="CV9" s="14"/>
      <c r="CW9" s="14"/>
      <c r="CX9" s="14"/>
      <c r="CY9" s="14"/>
      <c r="CZ9" s="116"/>
      <c r="DA9" s="89"/>
      <c r="DB9" s="89"/>
      <c r="DC9" s="89"/>
      <c r="DD9" s="90"/>
      <c r="DE9" s="3"/>
    </row>
    <row r="10" ht="15.75" customHeight="1">
      <c r="B10" s="327"/>
      <c r="C10" s="66"/>
      <c r="D10" s="353"/>
      <c r="E10" s="28"/>
      <c r="F10" s="28"/>
      <c r="G10" s="362" t="str">
        <f t="array" ref="G10">IFERROR(INDEX('Velden genummerd'!$C$4:$G$200,MATCH(D10,'Velden genummerd'!$B$4:$B$200),5),"")</f>
        <v/>
      </c>
      <c r="H10" s="431">
        <v>38.0</v>
      </c>
      <c r="I10" s="432"/>
      <c r="J10" s="444"/>
      <c r="K10" s="435" t="str">
        <f t="array" ref="K10">IFERROR(INDEX('Velden genummerd'!$C$4:$G$200,MATCH(H10,'Velden genummerd'!$B$4:$B$200),5),"")</f>
        <v/>
      </c>
      <c r="L10" s="434">
        <v>36.0</v>
      </c>
      <c r="M10" s="432"/>
      <c r="N10" s="444"/>
      <c r="O10" s="435" t="str">
        <f t="array" ref="O10">IFERROR(INDEX('Velden genummerd'!$C$4:$G$200,MATCH(L10,'Velden genummerd'!$B$4:$B$200),5),"")</f>
        <v/>
      </c>
      <c r="P10" s="432">
        <v>35.0</v>
      </c>
      <c r="Q10" s="432"/>
      <c r="R10" s="432"/>
      <c r="S10" s="433" t="str">
        <f t="array" ref="S10">IFERROR(INDEX('Velden genummerd'!$C$4:$G$200,MATCH(P10,'Velden genummerd'!$B$4:$B$200),5),"")</f>
        <v/>
      </c>
      <c r="T10" s="345"/>
      <c r="U10" s="346"/>
      <c r="V10" s="346"/>
      <c r="W10" s="360" t="str">
        <f t="array" ref="W10">IFERROR(INDEX('Velden genummerd'!$C$4:$G$200,MATCH(T10,'Velden genummerd'!$B$4:$B$200),5),"")</f>
        <v/>
      </c>
      <c r="X10" s="345"/>
      <c r="Y10" s="346"/>
      <c r="Z10" s="346"/>
      <c r="AA10" s="347" t="str">
        <f t="array" ref="AA10">IFERROR(INDEX('Velden genummerd'!$C$4:$G$200,MATCH(X10,'Velden genummerd'!$B$4:$B$200),5),"")</f>
        <v/>
      </c>
      <c r="AB10" s="346"/>
      <c r="AC10" s="346"/>
      <c r="AD10" s="346"/>
      <c r="AE10" s="347" t="str">
        <f t="array" ref="AE10">IFERROR(INDEX('Velden genummerd'!$C$4:$G$200,MATCH(AB10,'Velden genummerd'!$B$4:$B$200),5),"")</f>
        <v/>
      </c>
      <c r="AF10" s="346"/>
      <c r="AG10" s="346"/>
      <c r="AH10" s="346"/>
      <c r="AI10" s="347" t="str">
        <f t="array" ref="AI10">IFERROR(INDEX('Velden genummerd'!$C$4:$G$200,MATCH(AF10,'Velden genummerd'!$B$4:$B$200),5),"")</f>
        <v/>
      </c>
      <c r="AJ10" s="290"/>
      <c r="AK10" s="290"/>
      <c r="AL10" s="290"/>
      <c r="AM10" s="357" t="str">
        <f t="array" ref="AM10">IFERROR(INDEX('Velden genummerd'!$C$4:$G$200,MATCH(AJ10,'Velden genummerd'!$B$4:$B$200),5),"")</f>
        <v/>
      </c>
      <c r="AN10" s="349"/>
      <c r="AO10" s="350"/>
      <c r="AP10" s="350"/>
      <c r="AQ10" s="350"/>
      <c r="AR10" s="351"/>
      <c r="AS10" s="361"/>
      <c r="AU10" s="4" t="s">
        <v>58</v>
      </c>
      <c r="AV10" s="9"/>
      <c r="AX10" s="135">
        <v>16.0</v>
      </c>
      <c r="AY10" s="136"/>
      <c r="AZ10" s="137" t="s">
        <v>59</v>
      </c>
      <c r="BA10" s="137" t="s">
        <v>60</v>
      </c>
      <c r="BB10" s="137" t="s">
        <v>30</v>
      </c>
      <c r="BC10" s="137" t="s">
        <v>51</v>
      </c>
      <c r="BD10" s="34"/>
      <c r="BE10" s="9"/>
      <c r="BF10" s="9"/>
      <c r="BG10" s="9"/>
      <c r="BH10" s="9"/>
      <c r="BI10" s="9"/>
      <c r="BJ10" s="9"/>
      <c r="BK10" s="138"/>
      <c r="BL10" s="137"/>
      <c r="BM10" s="137" t="s">
        <v>40</v>
      </c>
      <c r="BN10" s="139" t="s">
        <v>60</v>
      </c>
      <c r="BO10" s="137" t="s">
        <v>37</v>
      </c>
      <c r="BP10" s="137" t="s">
        <v>51</v>
      </c>
      <c r="BQ10" s="34"/>
      <c r="BR10" s="59">
        <v>16.0</v>
      </c>
      <c r="BS10" s="140"/>
      <c r="BT10" s="140" t="s">
        <v>59</v>
      </c>
      <c r="BU10" s="140">
        <v>16.0</v>
      </c>
      <c r="BV10" s="140" t="s">
        <v>31</v>
      </c>
      <c r="BW10" s="140" t="s">
        <v>45</v>
      </c>
      <c r="BX10" s="34"/>
      <c r="BY10" s="9"/>
      <c r="BZ10" s="9"/>
      <c r="CA10" s="9"/>
      <c r="CB10" s="14"/>
      <c r="CC10" s="14"/>
      <c r="CD10" s="14"/>
      <c r="CE10" s="131"/>
      <c r="CF10" s="141"/>
      <c r="CG10" s="137" t="s">
        <v>40</v>
      </c>
      <c r="CH10" s="137">
        <v>18.0</v>
      </c>
      <c r="CI10" s="137" t="s">
        <v>30</v>
      </c>
      <c r="CJ10" s="142" t="s">
        <v>61</v>
      </c>
      <c r="CK10" s="9"/>
      <c r="CL10" s="59">
        <v>16.0</v>
      </c>
      <c r="CM10" s="89"/>
      <c r="CN10" s="137" t="s">
        <v>59</v>
      </c>
      <c r="CO10" s="137">
        <v>16.0</v>
      </c>
      <c r="CP10" s="137" t="s">
        <v>46</v>
      </c>
      <c r="CQ10" s="142" t="s">
        <v>61</v>
      </c>
      <c r="CR10" s="34"/>
      <c r="CS10" s="9"/>
      <c r="CT10" s="9"/>
      <c r="CU10" s="9"/>
      <c r="CV10" s="9"/>
      <c r="CW10" s="9"/>
      <c r="CX10" s="9"/>
      <c r="CY10" s="9"/>
      <c r="CZ10" s="116"/>
      <c r="DA10" s="137" t="s">
        <v>40</v>
      </c>
      <c r="DB10" s="137">
        <v>18.0</v>
      </c>
      <c r="DC10" s="137" t="s">
        <v>38</v>
      </c>
      <c r="DD10" s="142"/>
      <c r="DE10" s="2"/>
    </row>
    <row r="11" ht="15.75" customHeight="1">
      <c r="B11" s="318" t="s">
        <v>6</v>
      </c>
      <c r="C11" s="143"/>
      <c r="D11" s="319" t="s">
        <v>14</v>
      </c>
      <c r="E11" s="26"/>
      <c r="F11" s="26"/>
      <c r="G11" s="260"/>
      <c r="H11" s="25" t="s">
        <v>138</v>
      </c>
      <c r="I11" s="26"/>
      <c r="J11" s="26"/>
      <c r="K11" s="260"/>
      <c r="L11" s="25" t="s">
        <v>139</v>
      </c>
      <c r="M11" s="26"/>
      <c r="N11" s="26"/>
      <c r="O11" s="260"/>
      <c r="P11" s="321" t="s">
        <v>49</v>
      </c>
      <c r="Q11" s="322"/>
      <c r="R11" s="322"/>
      <c r="S11" s="323"/>
      <c r="T11" s="321" t="s">
        <v>48</v>
      </c>
      <c r="U11" s="322"/>
      <c r="V11" s="322"/>
      <c r="W11" s="323"/>
      <c r="X11" s="445" t="s">
        <v>20</v>
      </c>
      <c r="Y11" s="322"/>
      <c r="Z11" s="322"/>
      <c r="AA11" s="322"/>
      <c r="AB11" s="446" t="s">
        <v>21</v>
      </c>
      <c r="AC11" s="26"/>
      <c r="AD11" s="26"/>
      <c r="AE11" s="260"/>
      <c r="AF11" s="447" t="s">
        <v>117</v>
      </c>
      <c r="AG11" s="26"/>
      <c r="AH11" s="26"/>
      <c r="AI11" s="260"/>
      <c r="AJ11" s="447" t="s">
        <v>118</v>
      </c>
      <c r="AK11" s="26"/>
      <c r="AL11" s="26"/>
      <c r="AM11" s="260"/>
      <c r="AN11" s="147"/>
      <c r="AO11" s="148"/>
      <c r="AP11" s="148"/>
      <c r="AQ11" s="148"/>
      <c r="AR11" s="149"/>
      <c r="AS11" s="402"/>
      <c r="AU11" s="4" t="s">
        <v>140</v>
      </c>
      <c r="AV11" s="9"/>
      <c r="AX11" s="135">
        <v>18.0</v>
      </c>
      <c r="AY11" s="151"/>
      <c r="AZ11" s="151" t="s">
        <v>59</v>
      </c>
      <c r="BA11" s="151" t="s">
        <v>50</v>
      </c>
      <c r="BB11" s="151" t="s">
        <v>30</v>
      </c>
      <c r="BC11" s="151" t="s">
        <v>51</v>
      </c>
      <c r="BD11" s="34"/>
      <c r="BE11" s="9"/>
      <c r="BF11" s="9"/>
      <c r="BG11" s="9"/>
      <c r="BH11" s="9"/>
      <c r="BI11" s="9"/>
      <c r="BJ11" s="9"/>
      <c r="BK11" s="138"/>
      <c r="BL11" s="151"/>
      <c r="BM11" s="151" t="s">
        <v>40</v>
      </c>
      <c r="BN11" s="151">
        <v>18.0</v>
      </c>
      <c r="BO11" s="151" t="s">
        <v>44</v>
      </c>
      <c r="BP11" s="151"/>
      <c r="BQ11" s="34"/>
      <c r="BR11" s="135">
        <v>18.0</v>
      </c>
      <c r="BS11" s="151"/>
      <c r="BT11" s="151" t="s">
        <v>59</v>
      </c>
      <c r="BU11" s="151">
        <v>18.0</v>
      </c>
      <c r="BV11" s="151" t="s">
        <v>46</v>
      </c>
      <c r="BW11" s="151"/>
      <c r="BX11" s="34"/>
      <c r="BY11" s="9"/>
      <c r="BZ11" s="9"/>
      <c r="CA11" s="9"/>
      <c r="CB11" s="9"/>
      <c r="CC11" s="9"/>
      <c r="CD11" s="9"/>
      <c r="CE11" s="138"/>
      <c r="CF11" s="141"/>
      <c r="CG11" s="151" t="s">
        <v>40</v>
      </c>
      <c r="CH11" s="151">
        <v>16.0</v>
      </c>
      <c r="CI11" s="151" t="s">
        <v>30</v>
      </c>
      <c r="CJ11" s="152" t="s">
        <v>61</v>
      </c>
      <c r="CK11" s="9"/>
      <c r="CL11" s="135">
        <v>18.0</v>
      </c>
      <c r="CM11" s="14"/>
      <c r="CN11" s="153" t="s">
        <v>59</v>
      </c>
      <c r="CO11" s="153">
        <v>18.0</v>
      </c>
      <c r="CP11" s="153" t="s">
        <v>31</v>
      </c>
      <c r="CQ11" s="154" t="s">
        <v>45</v>
      </c>
      <c r="CR11" s="34"/>
      <c r="CS11" s="9"/>
      <c r="CT11" s="9"/>
      <c r="CU11" s="9"/>
      <c r="CV11" s="9"/>
      <c r="CW11" s="9"/>
      <c r="CX11" s="9"/>
      <c r="CY11" s="9"/>
      <c r="CZ11" s="11"/>
      <c r="DA11" s="151" t="s">
        <v>40</v>
      </c>
      <c r="DB11" s="151">
        <v>16.0</v>
      </c>
      <c r="DC11" s="151" t="s">
        <v>38</v>
      </c>
      <c r="DD11" s="152"/>
      <c r="DE11" s="2"/>
    </row>
    <row r="12" ht="15.75" customHeight="1">
      <c r="B12" s="327"/>
      <c r="C12" s="36" t="s">
        <v>7</v>
      </c>
      <c r="D12" s="448">
        <v>21.0</v>
      </c>
      <c r="E12" s="449"/>
      <c r="F12" s="449"/>
      <c r="G12" s="450" t="str">
        <f t="array" ref="G12">IFERROR(INDEX('Velden genummerd'!$C$4:$G$200,MATCH(D12,'Velden genummerd'!$B$4:$B$200),5),"")</f>
        <v/>
      </c>
      <c r="H12" s="451">
        <v>31.0</v>
      </c>
      <c r="I12" s="451"/>
      <c r="J12" s="451"/>
      <c r="K12" s="452" t="str">
        <f t="array" ref="K12">IFERROR(INDEX('Velden genummerd'!$C$4:$G$200,MATCH(H12,'Velden genummerd'!$B$4:$B$200),5),"")</f>
        <v/>
      </c>
      <c r="L12" s="453">
        <v>30.0</v>
      </c>
      <c r="M12" s="454"/>
      <c r="N12" s="454"/>
      <c r="O12" s="455" t="str">
        <f t="array" ref="O12">IFERROR(INDEX('Velden genummerd'!$C$4:$G$200,MATCH(L12,'Velden genummerd'!$B$4:$B$200),5),"")</f>
        <v/>
      </c>
      <c r="P12" s="456">
        <v>24.0</v>
      </c>
      <c r="Q12" s="457"/>
      <c r="R12" s="458"/>
      <c r="S12" s="459" t="str">
        <f t="array" ref="S12">IFERROR(INDEX('Velden genummerd'!$C$4:$G$200,MATCH(P12,'Velden genummerd'!$B$4:$B$200),5),"")</f>
        <v/>
      </c>
      <c r="T12" s="429">
        <v>27.0</v>
      </c>
      <c r="U12" s="427"/>
      <c r="V12" s="460"/>
      <c r="W12" s="430" t="str">
        <f t="array" ref="W12">IFERROR(INDEX('Velden genummerd'!$C$4:$G$200,MATCH(T12,'Velden genummerd'!$B$4:$B$200),5),"")</f>
        <v/>
      </c>
      <c r="X12" s="333"/>
      <c r="Y12" s="334"/>
      <c r="Z12" s="334"/>
      <c r="AA12" s="335" t="str">
        <f t="array" ref="AA12">IFERROR(INDEX('Velden genummerd'!$C$4:$G$200,MATCH(X12,'Velden genummerd'!$B$4:$B$200),5),"")</f>
        <v/>
      </c>
      <c r="AB12" s="334"/>
      <c r="AC12" s="334"/>
      <c r="AD12" s="334"/>
      <c r="AE12" s="335" t="str">
        <f t="array" ref="AE12">IFERROR(INDEX('Velden genummerd'!$C$4:$G$200,MATCH(AB12,'Velden genummerd'!$B$4:$B$200),5),"")</f>
        <v/>
      </c>
      <c r="AF12" s="334"/>
      <c r="AG12" s="334"/>
      <c r="AH12" s="334"/>
      <c r="AI12" s="335" t="str">
        <f t="array" ref="AI12">IFERROR(INDEX('Velden genummerd'!$C$4:$G$200,MATCH(AF12,'Velden genummerd'!$B$4:$B$200),5),"")</f>
        <v/>
      </c>
      <c r="AJ12" s="334"/>
      <c r="AK12" s="334"/>
      <c r="AL12" s="334"/>
      <c r="AM12" s="335" t="str">
        <f t="array" ref="AM12">IFERROR(INDEX('Velden genummerd'!$C$4:$G$200,MATCH(AJ12,'Velden genummerd'!$B$4:$B$200),5),"")</f>
        <v/>
      </c>
      <c r="AN12" s="336"/>
      <c r="AO12" s="337"/>
      <c r="AP12" s="337"/>
      <c r="AQ12" s="337"/>
      <c r="AR12" s="338"/>
      <c r="AS12" s="339">
        <v>7.0</v>
      </c>
      <c r="AV12" s="9"/>
      <c r="AX12" s="53"/>
      <c r="AY12" s="166"/>
      <c r="AZ12" s="166" t="s">
        <v>59</v>
      </c>
      <c r="BA12" s="166">
        <v>18.0</v>
      </c>
      <c r="BB12" s="166" t="s">
        <v>42</v>
      </c>
      <c r="BC12" s="166" t="s">
        <v>61</v>
      </c>
      <c r="BD12" s="30"/>
      <c r="BE12" s="33"/>
      <c r="BF12" s="33"/>
      <c r="BG12" s="33"/>
      <c r="BH12" s="33"/>
      <c r="BI12" s="33"/>
      <c r="BJ12" s="33"/>
      <c r="BK12" s="54"/>
      <c r="BL12" s="33"/>
      <c r="BM12" s="33"/>
      <c r="BN12" s="33"/>
      <c r="BO12" s="33"/>
      <c r="BP12" s="33"/>
      <c r="BQ12" s="30"/>
      <c r="BR12" s="53"/>
      <c r="BS12" s="33"/>
      <c r="BT12" s="33"/>
      <c r="BU12" s="33"/>
      <c r="BV12" s="33"/>
      <c r="BW12" s="33"/>
      <c r="BX12" s="30"/>
      <c r="BY12" s="33"/>
      <c r="BZ12" s="33"/>
      <c r="CA12" s="33"/>
      <c r="CB12" s="33"/>
      <c r="CC12" s="33"/>
      <c r="CD12" s="33"/>
      <c r="CE12" s="54"/>
      <c r="CF12" s="30"/>
      <c r="CG12" s="33"/>
      <c r="CH12" s="33"/>
      <c r="CI12" s="33"/>
      <c r="CJ12" s="54"/>
      <c r="CK12" s="9"/>
      <c r="CL12" s="53"/>
      <c r="CM12" s="33"/>
      <c r="CN12" s="33"/>
      <c r="CO12" s="33"/>
      <c r="CP12" s="33"/>
      <c r="CQ12" s="54"/>
      <c r="CR12" s="30"/>
      <c r="CS12" s="33"/>
      <c r="CT12" s="33"/>
      <c r="CU12" s="33"/>
      <c r="CV12" s="33"/>
      <c r="CW12" s="33"/>
      <c r="CX12" s="33"/>
      <c r="CY12" s="33"/>
      <c r="CZ12" s="30"/>
      <c r="DA12" s="33"/>
      <c r="DB12" s="33"/>
      <c r="DC12" s="33"/>
      <c r="DD12" s="54"/>
      <c r="DE12" s="2"/>
    </row>
    <row r="13" ht="15.75" customHeight="1">
      <c r="B13" s="327"/>
      <c r="C13" s="66"/>
      <c r="D13" s="461">
        <v>10.0</v>
      </c>
      <c r="E13" s="462"/>
      <c r="F13" s="462"/>
      <c r="G13" s="463" t="str">
        <f t="array" ref="G13">IFERROR(INDEX('Velden genummerd'!$C$4:$G$200,MATCH(D13,'Velden genummerd'!$B$4:$B$200),5),"")</f>
        <v/>
      </c>
      <c r="H13" s="464">
        <v>8.0</v>
      </c>
      <c r="I13" s="464"/>
      <c r="J13" s="464"/>
      <c r="K13" s="465" t="str">
        <f t="array" ref="K13">IFERROR(INDEX('Velden genummerd'!$C$4:$G$200,MATCH(H13,'Velden genummerd'!$B$4:$B$200),5),"")</f>
        <v/>
      </c>
      <c r="L13" s="340"/>
      <c r="M13" s="341"/>
      <c r="N13" s="341"/>
      <c r="O13" s="342" t="str">
        <f t="array" ref="O13">IFERROR(INDEX('Velden genummerd'!$C$4:$G$200,MATCH(L13,'Velden genummerd'!$B$4:$B$200),5),"")</f>
        <v/>
      </c>
      <c r="P13" s="340"/>
      <c r="Q13" s="341"/>
      <c r="R13" s="466"/>
      <c r="S13" s="342" t="str">
        <f t="array" ref="S13">IFERROR(INDEX('Velden genummerd'!$C$4:$G$200,MATCH(P13,'Velden genummerd'!$B$4:$B$200),5),"")</f>
        <v/>
      </c>
      <c r="T13" s="340"/>
      <c r="U13" s="341"/>
      <c r="V13" s="466"/>
      <c r="W13" s="342" t="str">
        <f t="array" ref="W13">IFERROR(INDEX('Velden genummerd'!$C$4:$G$200,MATCH(T13,'Velden genummerd'!$B$4:$B$200),5),"")</f>
        <v/>
      </c>
      <c r="X13" s="345"/>
      <c r="Y13" s="346"/>
      <c r="Z13" s="346"/>
      <c r="AA13" s="347" t="str">
        <f t="array" ref="AA13">IFERROR(INDEX('Velden genummerd'!$C$4:$G$200,MATCH(X13,'Velden genummerd'!$B$4:$B$200),5),"")</f>
        <v/>
      </c>
      <c r="AB13" s="346"/>
      <c r="AC13" s="346"/>
      <c r="AD13" s="346"/>
      <c r="AE13" s="347" t="str">
        <f t="array" ref="AE13">IFERROR(INDEX('Velden genummerd'!$C$4:$G$200,MATCH(AB13,'Velden genummerd'!$B$4:$B$200),5),"")</f>
        <v/>
      </c>
      <c r="AF13" s="346"/>
      <c r="AG13" s="346"/>
      <c r="AH13" s="346"/>
      <c r="AI13" s="347" t="str">
        <f t="array" ref="AI13">IFERROR(INDEX('Velden genummerd'!$C$4:$G$200,MATCH(AF13,'Velden genummerd'!$B$4:$B$200),5),"")</f>
        <v/>
      </c>
      <c r="AJ13" s="349"/>
      <c r="AK13" s="350"/>
      <c r="AL13" s="350"/>
      <c r="AM13" s="370" t="str">
        <f t="array" ref="AM13">IFERROR(INDEX('Velden genummerd'!$C$4:$G$200,MATCH(AJ13,'Velden genummerd'!$B$4:$B$200),5),"")</f>
        <v/>
      </c>
      <c r="AN13" s="349"/>
      <c r="AO13" s="350"/>
      <c r="AP13" s="350"/>
      <c r="AQ13" s="350"/>
      <c r="AR13" s="351"/>
      <c r="AS13" s="352"/>
      <c r="AT13" s="2"/>
      <c r="AU13" s="109"/>
      <c r="AV13" s="9"/>
      <c r="AX13" s="59" t="s">
        <v>63</v>
      </c>
      <c r="AY13" s="116"/>
      <c r="AZ13" s="89">
        <v>6.0</v>
      </c>
      <c r="BA13" s="89"/>
      <c r="BB13" s="89"/>
      <c r="BC13" s="90"/>
      <c r="BD13" s="89"/>
      <c r="BE13" s="89">
        <v>6.0</v>
      </c>
      <c r="BF13" s="89"/>
      <c r="BG13" s="89"/>
      <c r="BH13" s="89"/>
      <c r="BI13" s="89"/>
      <c r="BJ13" s="89"/>
      <c r="BK13" s="89"/>
      <c r="BL13" s="116"/>
      <c r="BM13" s="89">
        <v>5.0</v>
      </c>
      <c r="BN13" s="89"/>
      <c r="BO13" s="89"/>
      <c r="BP13" s="90"/>
      <c r="BQ13" s="9"/>
      <c r="BR13" s="59" t="s">
        <v>63</v>
      </c>
      <c r="BS13" s="89"/>
      <c r="BT13" s="89">
        <v>6.0</v>
      </c>
      <c r="BU13" s="89"/>
      <c r="BV13" s="89"/>
      <c r="BW13" s="89"/>
      <c r="BX13" s="116"/>
      <c r="BY13" s="89">
        <v>6.0</v>
      </c>
      <c r="BZ13" s="89"/>
      <c r="CA13" s="89"/>
      <c r="CB13" s="89"/>
      <c r="CC13" s="89"/>
      <c r="CD13" s="89"/>
      <c r="CE13" s="90"/>
      <c r="CF13" s="116"/>
      <c r="CG13" s="89">
        <v>5.0</v>
      </c>
      <c r="CH13" s="89"/>
      <c r="CI13" s="89"/>
      <c r="CJ13" s="90"/>
      <c r="CK13" s="9"/>
      <c r="CL13" s="59" t="s">
        <v>63</v>
      </c>
      <c r="CM13" s="89"/>
      <c r="CN13" s="89">
        <v>5.0</v>
      </c>
      <c r="CO13" s="89"/>
      <c r="CP13" s="89"/>
      <c r="CQ13" s="89"/>
      <c r="CR13" s="116"/>
      <c r="CS13" s="89">
        <v>5.0</v>
      </c>
      <c r="CT13" s="89"/>
      <c r="CU13" s="89"/>
      <c r="CV13" s="89"/>
      <c r="CW13" s="89"/>
      <c r="CX13" s="89"/>
      <c r="CY13" s="90"/>
      <c r="CZ13" s="89"/>
      <c r="DA13" s="89">
        <v>6.0</v>
      </c>
      <c r="DB13" s="89"/>
      <c r="DC13" s="89"/>
      <c r="DD13" s="90"/>
      <c r="DE13" s="2"/>
    </row>
    <row r="14" ht="15.75" customHeight="1">
      <c r="B14" s="327"/>
      <c r="C14" s="98" t="s">
        <v>8</v>
      </c>
      <c r="D14" s="333"/>
      <c r="E14" s="334"/>
      <c r="F14" s="334"/>
      <c r="G14" s="335" t="str">
        <f t="array" ref="G14">IFERROR(INDEX('Velden genummerd'!$C$4:$G$200,MATCH(D14,'Velden genummerd'!$B$4:$B$200),5),"")</f>
        <v/>
      </c>
      <c r="H14" s="333"/>
      <c r="I14" s="334"/>
      <c r="J14" s="334"/>
      <c r="K14" s="335" t="str">
        <f t="array" ref="K14">IFERROR(INDEX('Velden genummerd'!$C$4:$G$200,MATCH(H14,'Velden genummerd'!$B$4:$B$200),5),"")</f>
        <v/>
      </c>
      <c r="L14" s="467">
        <v>9.0</v>
      </c>
      <c r="M14" s="467"/>
      <c r="N14" s="467"/>
      <c r="O14" s="468" t="str">
        <f t="array" ref="O14">IFERROR(INDEX('Velden genummerd'!$C$4:$G$200,MATCH(L14,'Velden genummerd'!$B$4:$B$200),5),"")</f>
        <v/>
      </c>
      <c r="P14" s="469">
        <v>2.0</v>
      </c>
      <c r="Q14" s="470"/>
      <c r="R14" s="470"/>
      <c r="S14" s="471" t="str">
        <f t="array" ref="S14">IFERROR(INDEX('Velden genummerd'!$C$4:$G$200,MATCH(P14,'Velden genummerd'!$B$4:$B$200),5),"")</f>
        <v/>
      </c>
      <c r="T14" s="472">
        <v>5.0</v>
      </c>
      <c r="U14" s="473"/>
      <c r="V14" s="474"/>
      <c r="W14" s="475" t="str">
        <f t="array" ref="W14">IFERROR(INDEX('Velden genummerd'!$C$4:$G$200,MATCH(T14,'Velden genummerd'!$B$4:$B$200),5),"")</f>
        <v/>
      </c>
      <c r="X14" s="356"/>
      <c r="Y14" s="290"/>
      <c r="Z14" s="290"/>
      <c r="AA14" s="348" t="str">
        <f t="array" ref="AA14">IFERROR(INDEX('Velden genummerd'!$C$4:$G$200,MATCH(X14,'Velden genummerd'!$B$4:$B$200),5),"")</f>
        <v/>
      </c>
      <c r="AB14" s="290"/>
      <c r="AC14" s="290"/>
      <c r="AD14" s="290"/>
      <c r="AE14" s="348" t="str">
        <f t="array" ref="AE14">IFERROR(INDEX('Velden genummerd'!$C$4:$G$200,MATCH(AB14,'Velden genummerd'!$B$4:$B$200),5),"")</f>
        <v/>
      </c>
      <c r="AF14" s="290"/>
      <c r="AG14" s="290"/>
      <c r="AH14" s="290"/>
      <c r="AI14" s="348" t="str">
        <f t="array" ref="AI14">IFERROR(INDEX('Velden genummerd'!$C$4:$G$200,MATCH(AF14,'Velden genummerd'!$B$4:$B$200),5),"")</f>
        <v/>
      </c>
      <c r="AJ14" s="290"/>
      <c r="AK14" s="290"/>
      <c r="AL14" s="290"/>
      <c r="AM14" s="348" t="str">
        <f t="array" ref="AM14">IFERROR(INDEX('Velden genummerd'!$C$4:$G$200,MATCH(AJ14,'Velden genummerd'!$B$4:$B$200),5),"")</f>
        <v/>
      </c>
      <c r="AN14" s="374"/>
      <c r="AO14" s="8"/>
      <c r="AP14" s="8"/>
      <c r="AQ14" s="8"/>
      <c r="AR14" s="358"/>
      <c r="AS14" s="359">
        <v>6.0</v>
      </c>
      <c r="AT14" s="2"/>
      <c r="AU14" s="4"/>
      <c r="AV14" s="9"/>
      <c r="AX14" s="95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5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5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2"/>
    </row>
    <row r="15" ht="15.75" customHeight="1">
      <c r="B15" s="327"/>
      <c r="C15" s="36"/>
      <c r="D15" s="340"/>
      <c r="E15" s="341"/>
      <c r="F15" s="341"/>
      <c r="G15" s="342" t="str">
        <f t="array" ref="G15">IFERROR(INDEX('Velden genummerd'!$C$4:$G$200,MATCH(D15,'Velden genummerd'!$B$4:$B$200),5),"")</f>
        <v/>
      </c>
      <c r="H15" s="341"/>
      <c r="I15" s="341"/>
      <c r="J15" s="341"/>
      <c r="K15" s="342" t="str">
        <f t="array" ref="K15">IFERROR(INDEX('Velden genummerd'!$C$4:$G$200,MATCH(H15,'Velden genummerd'!$B$4:$B$200),5),"")</f>
        <v/>
      </c>
      <c r="L15" s="467">
        <v>39.0</v>
      </c>
      <c r="M15" s="467"/>
      <c r="N15" s="467"/>
      <c r="O15" s="468" t="str">
        <f t="array" ref="O15">IFERROR(INDEX('Velden genummerd'!$C$4:$G$200,MATCH(L15,'Velden genummerd'!$B$4:$B$200),5),"")</f>
        <v/>
      </c>
      <c r="P15" s="476">
        <v>13.0</v>
      </c>
      <c r="Q15" s="477"/>
      <c r="R15" s="470"/>
      <c r="S15" s="478" t="str">
        <f t="array" ref="S15">IFERROR(INDEX('Velden genummerd'!$C$4:$G$200,MATCH(P15,'Velden genummerd'!$B$4:$B$200),5),"")</f>
        <v/>
      </c>
      <c r="T15" s="472">
        <v>16.0</v>
      </c>
      <c r="U15" s="473"/>
      <c r="V15" s="474"/>
      <c r="W15" s="475" t="str">
        <f t="array" ref="W15">IFERROR(INDEX('Velden genummerd'!$C$4:$G$200,MATCH(T15,'Velden genummerd'!$B$4:$B$200),5),"")</f>
        <v/>
      </c>
      <c r="X15" s="345"/>
      <c r="Y15" s="346"/>
      <c r="Z15" s="346"/>
      <c r="AA15" s="347" t="str">
        <f t="array" ref="AA15">IFERROR(INDEX('Velden genummerd'!$C$4:$G$200,MATCH(X15,'Velden genummerd'!$B$4:$B$200),5),"")</f>
        <v/>
      </c>
      <c r="AB15" s="346"/>
      <c r="AC15" s="346"/>
      <c r="AD15" s="346"/>
      <c r="AE15" s="347" t="str">
        <f t="array" ref="AE15">IFERROR(INDEX('Velden genummerd'!$C$4:$G$200,MATCH(AB15,'Velden genummerd'!$B$4:$B$200),5),"")</f>
        <v/>
      </c>
      <c r="AF15" s="346"/>
      <c r="AG15" s="346"/>
      <c r="AH15" s="346"/>
      <c r="AI15" s="347" t="str">
        <f t="array" ref="AI15">IFERROR(INDEX('Velden genummerd'!$C$4:$G$200,MATCH(AF15,'Velden genummerd'!$B$4:$B$200),5),"")</f>
        <v/>
      </c>
      <c r="AJ15" s="290"/>
      <c r="AK15" s="290"/>
      <c r="AL15" s="290"/>
      <c r="AM15" s="348" t="str">
        <f t="array" ref="AM15">IFERROR(INDEX('Velden genummerd'!$C$4:$G$200,MATCH(AJ15,'Velden genummerd'!$B$4:$B$200),5),"")</f>
        <v/>
      </c>
      <c r="AN15" s="349"/>
      <c r="AO15" s="350"/>
      <c r="AP15" s="350"/>
      <c r="AQ15" s="350"/>
      <c r="AR15" s="351"/>
      <c r="AS15" s="361"/>
      <c r="AT15" s="2"/>
      <c r="AU15" s="4"/>
      <c r="AV15" s="9"/>
      <c r="AX15" s="10" t="s">
        <v>2</v>
      </c>
      <c r="AY15" s="11" t="s">
        <v>3</v>
      </c>
      <c r="AZ15" s="12"/>
      <c r="BA15" s="12"/>
      <c r="BB15" s="12"/>
      <c r="BC15" s="12"/>
      <c r="BD15" s="11" t="s">
        <v>4</v>
      </c>
      <c r="BE15" s="12"/>
      <c r="BF15" s="12"/>
      <c r="BG15" s="12"/>
      <c r="BH15" s="12"/>
      <c r="BI15" s="12"/>
      <c r="BJ15" s="12"/>
      <c r="BK15" s="13"/>
      <c r="BL15" s="14" t="s">
        <v>5</v>
      </c>
      <c r="BM15" s="12"/>
      <c r="BN15" s="12"/>
      <c r="BO15" s="12"/>
      <c r="BP15" s="12"/>
      <c r="BQ15" s="11"/>
      <c r="BR15" s="10" t="s">
        <v>6</v>
      </c>
      <c r="BS15" s="11" t="s">
        <v>7</v>
      </c>
      <c r="BT15" s="12"/>
      <c r="BU15" s="12"/>
      <c r="BV15" s="12"/>
      <c r="BW15" s="12"/>
      <c r="BX15" s="11" t="s">
        <v>8</v>
      </c>
      <c r="BY15" s="12"/>
      <c r="BZ15" s="12"/>
      <c r="CA15" s="12"/>
      <c r="CB15" s="12"/>
      <c r="CC15" s="12"/>
      <c r="CD15" s="12"/>
      <c r="CE15" s="13"/>
      <c r="CF15" s="14" t="s">
        <v>9</v>
      </c>
      <c r="CG15" s="12"/>
      <c r="CH15" s="12"/>
      <c r="CI15" s="12"/>
      <c r="CJ15" s="13"/>
      <c r="CK15" s="9"/>
      <c r="CL15" s="10" t="s">
        <v>10</v>
      </c>
      <c r="CM15" s="11" t="s">
        <v>11</v>
      </c>
      <c r="CN15" s="12"/>
      <c r="CO15" s="12"/>
      <c r="CP15" s="12"/>
      <c r="CQ15" s="12"/>
      <c r="CR15" s="11" t="s">
        <v>12</v>
      </c>
      <c r="CS15" s="12"/>
      <c r="CT15" s="12"/>
      <c r="CU15" s="12"/>
      <c r="CV15" s="12"/>
      <c r="CW15" s="12"/>
      <c r="CX15" s="12"/>
      <c r="CY15" s="13"/>
      <c r="CZ15" s="14" t="s">
        <v>13</v>
      </c>
      <c r="DA15" s="12"/>
      <c r="DB15" s="12"/>
      <c r="DC15" s="12"/>
      <c r="DD15" s="12"/>
      <c r="DE15" s="2"/>
    </row>
    <row r="16" ht="15.75" customHeight="1">
      <c r="B16" s="327"/>
      <c r="C16" s="98" t="s">
        <v>9</v>
      </c>
      <c r="D16" s="375"/>
      <c r="E16" s="376"/>
      <c r="F16" s="376"/>
      <c r="G16" s="377" t="str">
        <f t="array" ref="G16">IFERROR(INDEX('Velden genummerd'!$C$4:$G$200,MATCH(D16,'Velden genummerd'!$B$4:$B$200),5),"")</f>
        <v/>
      </c>
      <c r="H16" s="376"/>
      <c r="I16" s="376"/>
      <c r="J16" s="376"/>
      <c r="K16" s="377" t="str">
        <f t="array" ref="K16">IFERROR(INDEX('Velden genummerd'!$C$4:$G$200,MATCH(H16,'Velden genummerd'!$B$4:$B$200),5),"")</f>
        <v/>
      </c>
      <c r="L16" s="378"/>
      <c r="M16" s="379"/>
      <c r="N16" s="379"/>
      <c r="O16" s="380" t="str">
        <f t="array" ref="O16">IFERROR(INDEX('Velden genummerd'!$C$4:$G$200,MATCH(L16,'Velden genummerd'!$B$4:$B$200),5),"")</f>
        <v/>
      </c>
      <c r="P16" s="378"/>
      <c r="Q16" s="379"/>
      <c r="R16" s="379"/>
      <c r="S16" s="381" t="str">
        <f t="array" ref="S16">IFERROR(INDEX('Velden genummerd'!$C$4:$G$200,MATCH(P16,'Velden genummerd'!$B$4:$B$200),5),"")</f>
        <v/>
      </c>
      <c r="T16" s="379"/>
      <c r="U16" s="379"/>
      <c r="V16" s="379"/>
      <c r="W16" s="381" t="str">
        <f t="array" ref="W16">IFERROR(INDEX('Velden genummerd'!$C$4:$G$200,MATCH(T16,'Velden genummerd'!$B$4:$B$200),5),"")</f>
        <v/>
      </c>
      <c r="X16" s="439">
        <v>62.0</v>
      </c>
      <c r="Y16" s="440"/>
      <c r="Z16" s="440"/>
      <c r="AA16" s="441" t="str">
        <f t="array" ref="AA16">IFERROR(INDEX('Velden genummerd'!$C$4:$G$200,MATCH(X16,'Velden genummerd'!$B$4:$B$200),5),"")</f>
        <v/>
      </c>
      <c r="AB16" s="290"/>
      <c r="AC16" s="290"/>
      <c r="AD16" s="290"/>
      <c r="AE16" s="348" t="str">
        <f t="array" ref="AE16">IFERROR(INDEX('Velden genummerd'!$C$4:$G$200,MATCH(AB16,'Velden genummerd'!$B$4:$B$200),5),"")</f>
        <v/>
      </c>
      <c r="AF16" s="437">
        <v>42.0</v>
      </c>
      <c r="AG16" s="437"/>
      <c r="AH16" s="437"/>
      <c r="AI16" s="438" t="str">
        <f t="array" ref="AI16">IFERROR(INDEX('Velden genummerd'!$C$4:$G$200,MATCH(AF16,'Velden genummerd'!$B$4:$B$200),5),"")</f>
        <v/>
      </c>
      <c r="AJ16" s="439">
        <v>47.0</v>
      </c>
      <c r="AK16" s="440"/>
      <c r="AL16" s="440"/>
      <c r="AM16" s="441" t="str">
        <f t="array" ref="AM16">IFERROR(INDEX('Velden genummerd'!$C$4:$G$200,MATCH(AJ16,'Velden genummerd'!$B$4:$B$200),5),"")</f>
        <v/>
      </c>
      <c r="AN16" s="8"/>
      <c r="AO16" s="8"/>
      <c r="AP16" s="8"/>
      <c r="AQ16" s="8"/>
      <c r="AR16" s="358"/>
      <c r="AS16" s="359">
        <v>6.0</v>
      </c>
      <c r="AT16" s="2"/>
      <c r="AU16" s="4"/>
      <c r="AV16" s="9"/>
      <c r="AX16" s="29"/>
      <c r="AY16" s="34" t="s">
        <v>25</v>
      </c>
      <c r="BD16" s="34" t="s">
        <v>26</v>
      </c>
      <c r="BG16" s="191"/>
      <c r="BH16" s="9" t="s">
        <v>27</v>
      </c>
      <c r="BK16" s="191"/>
      <c r="BL16" s="9" t="s">
        <v>28</v>
      </c>
      <c r="BQ16" s="34"/>
      <c r="BR16" s="29"/>
      <c r="BS16" s="34" t="s">
        <v>25</v>
      </c>
      <c r="BX16" s="34" t="s">
        <v>26</v>
      </c>
      <c r="CA16" s="191"/>
      <c r="CB16" s="9" t="s">
        <v>27</v>
      </c>
      <c r="CE16" s="191"/>
      <c r="CF16" s="9" t="s">
        <v>28</v>
      </c>
      <c r="CJ16" s="191"/>
      <c r="CK16" s="9"/>
      <c r="CL16" s="29"/>
      <c r="CM16" s="34" t="s">
        <v>25</v>
      </c>
      <c r="CR16" s="34" t="s">
        <v>26</v>
      </c>
      <c r="CU16" s="191"/>
      <c r="CV16" s="9" t="s">
        <v>27</v>
      </c>
      <c r="CY16" s="191"/>
      <c r="CZ16" s="9" t="s">
        <v>28</v>
      </c>
      <c r="DE16" s="2"/>
    </row>
    <row r="17" ht="15.75" customHeight="1">
      <c r="B17" s="327"/>
      <c r="C17" s="66"/>
      <c r="D17" s="461">
        <v>32.0</v>
      </c>
      <c r="E17" s="462"/>
      <c r="F17" s="462"/>
      <c r="G17" s="463" t="str">
        <f t="array" ref="G17">IFERROR(INDEX('Velden genummerd'!$C$4:$G$200,MATCH(D17,'Velden genummerd'!$B$4:$B$200),5),"")</f>
        <v/>
      </c>
      <c r="H17" s="464">
        <v>20.0</v>
      </c>
      <c r="I17" s="464"/>
      <c r="J17" s="464"/>
      <c r="K17" s="479" t="str">
        <f t="array" ref="K17">IFERROR(INDEX('Velden genummerd'!$C$4:$G$200,MATCH(H17,'Velden genummerd'!$B$4:$B$200),5),"")</f>
        <v/>
      </c>
      <c r="L17" s="480">
        <v>19.0</v>
      </c>
      <c r="M17" s="481"/>
      <c r="N17" s="481"/>
      <c r="O17" s="482" t="str">
        <f t="array" ref="O17">IFERROR(INDEX('Velden genummerd'!$C$4:$G$200,MATCH(L17,'Velden genummerd'!$B$4:$B$200),5),"")</f>
        <v/>
      </c>
      <c r="P17" s="340"/>
      <c r="Q17" s="341"/>
      <c r="R17" s="341"/>
      <c r="S17" s="342" t="str">
        <f t="array" ref="S17">IFERROR(INDEX('Velden genummerd'!$C$4:$G$200,MATCH(P17,'Velden genummerd'!$B$4:$B$200),5),"")</f>
        <v/>
      </c>
      <c r="T17" s="28"/>
      <c r="U17" s="28"/>
      <c r="V17" s="28"/>
      <c r="W17" s="362" t="str">
        <f t="array" ref="W17">IFERROR(INDEX('Velden genummerd'!$C$4:$G$200,MATCH(T17,'Velden genummerd'!$B$4:$B$200),5),"")</f>
        <v/>
      </c>
      <c r="X17" s="345"/>
      <c r="Y17" s="346"/>
      <c r="Z17" s="346"/>
      <c r="AA17" s="347" t="str">
        <f t="array" ref="AA17">IFERROR(INDEX('Velden genummerd'!$C$4:$G$200,MATCH(X17,'Velden genummerd'!$B$4:$B$200),5),"")</f>
        <v/>
      </c>
      <c r="AB17" s="346"/>
      <c r="AC17" s="346"/>
      <c r="AD17" s="346"/>
      <c r="AE17" s="347" t="str">
        <f t="array" ref="AE17">IFERROR(INDEX('Velden genummerd'!$C$4:$G$200,MATCH(AB17,'Velden genummerd'!$B$4:$B$200),5),"")</f>
        <v/>
      </c>
      <c r="AF17" s="345"/>
      <c r="AG17" s="290"/>
      <c r="AH17" s="290"/>
      <c r="AI17" s="360" t="str">
        <f t="array" ref="AI17">IFERROR(INDEX('Velden genummerd'!$C$4:$G$200,MATCH(AF17,'Velden genummerd'!$B$4:$B$200),5),"")</f>
        <v/>
      </c>
      <c r="AJ17" s="345"/>
      <c r="AK17" s="346"/>
      <c r="AL17" s="346"/>
      <c r="AM17" s="347" t="str">
        <f t="array" ref="AM17">IFERROR(INDEX('Velden genummerd'!$C$4:$G$200,MATCH(AJ17,'Velden genummerd'!$B$4:$B$200),5),"")</f>
        <v/>
      </c>
      <c r="AN17" s="350"/>
      <c r="AO17" s="350"/>
      <c r="AP17" s="350"/>
      <c r="AQ17" s="350"/>
      <c r="AR17" s="351"/>
      <c r="AS17" s="361"/>
      <c r="AT17" s="2"/>
      <c r="AU17" s="4"/>
      <c r="AV17" s="196"/>
      <c r="AX17" s="59" t="s">
        <v>16</v>
      </c>
      <c r="AY17" s="92"/>
      <c r="AZ17" s="92" t="s">
        <v>39</v>
      </c>
      <c r="BA17" s="92" t="s">
        <v>6</v>
      </c>
      <c r="BB17" s="92" t="s">
        <v>31</v>
      </c>
      <c r="BC17" s="92"/>
      <c r="BD17" s="110" t="s">
        <v>36</v>
      </c>
      <c r="BE17" s="92" t="s">
        <v>34</v>
      </c>
      <c r="BF17" s="92" t="s">
        <v>6</v>
      </c>
      <c r="BG17" s="94" t="s">
        <v>31</v>
      </c>
      <c r="BH17" s="110" t="s">
        <v>36</v>
      </c>
      <c r="BI17" s="92" t="s">
        <v>39</v>
      </c>
      <c r="BJ17" s="92" t="s">
        <v>6</v>
      </c>
      <c r="BK17" s="94" t="s">
        <v>31</v>
      </c>
      <c r="BL17" s="92"/>
      <c r="BM17" s="92" t="s">
        <v>34</v>
      </c>
      <c r="BN17" s="92" t="s">
        <v>6</v>
      </c>
      <c r="BO17" s="92" t="s">
        <v>31</v>
      </c>
      <c r="BP17" s="94"/>
      <c r="BQ17" s="196"/>
      <c r="BR17" s="197" t="s">
        <v>15</v>
      </c>
      <c r="BS17" s="96"/>
      <c r="BT17" s="97" t="s">
        <v>39</v>
      </c>
      <c r="BU17" s="97" t="s">
        <v>6</v>
      </c>
      <c r="BV17" s="97" t="s">
        <v>30</v>
      </c>
      <c r="BW17" s="198"/>
      <c r="BX17" s="96" t="s">
        <v>36</v>
      </c>
      <c r="BY17" s="97" t="s">
        <v>34</v>
      </c>
      <c r="BZ17" s="97" t="s">
        <v>6</v>
      </c>
      <c r="CA17" s="199" t="s">
        <v>30</v>
      </c>
      <c r="CB17" s="198"/>
      <c r="CC17" s="198"/>
      <c r="CD17" s="198"/>
      <c r="CE17" s="200"/>
      <c r="CF17" s="97"/>
      <c r="CG17" s="97" t="s">
        <v>34</v>
      </c>
      <c r="CH17" s="97" t="s">
        <v>6</v>
      </c>
      <c r="CI17" s="97" t="s">
        <v>30</v>
      </c>
      <c r="CJ17" s="200"/>
      <c r="CK17" s="196"/>
      <c r="CL17" s="201" t="s">
        <v>64</v>
      </c>
      <c r="CM17" s="198"/>
      <c r="CN17" s="198"/>
      <c r="CO17" s="198"/>
      <c r="CP17" s="198"/>
      <c r="CQ17" s="198"/>
      <c r="CR17" s="96" t="s">
        <v>36</v>
      </c>
      <c r="CS17" s="97" t="s">
        <v>34</v>
      </c>
      <c r="CT17" s="97" t="s">
        <v>6</v>
      </c>
      <c r="CU17" s="97" t="s">
        <v>37</v>
      </c>
      <c r="CV17" s="97" t="s">
        <v>36</v>
      </c>
      <c r="CW17" s="97" t="s">
        <v>39</v>
      </c>
      <c r="CX17" s="97" t="s">
        <v>6</v>
      </c>
      <c r="CY17" s="199" t="s">
        <v>37</v>
      </c>
      <c r="CZ17" s="198"/>
      <c r="DA17" s="198"/>
      <c r="DB17" s="198"/>
      <c r="DC17" s="198"/>
      <c r="DD17" s="200"/>
    </row>
    <row r="18" ht="15.75" customHeight="1">
      <c r="B18" s="318" t="s">
        <v>10</v>
      </c>
      <c r="C18" s="143"/>
      <c r="D18" s="21" t="s">
        <v>14</v>
      </c>
      <c r="E18" s="22"/>
      <c r="F18" s="22"/>
      <c r="G18" s="23"/>
      <c r="H18" s="202" t="s">
        <v>65</v>
      </c>
      <c r="I18" s="22"/>
      <c r="J18" s="22"/>
      <c r="K18" s="23"/>
      <c r="L18" s="21" t="s">
        <v>55</v>
      </c>
      <c r="M18" s="22"/>
      <c r="N18" s="22"/>
      <c r="O18" s="23"/>
      <c r="P18" s="21" t="s">
        <v>56</v>
      </c>
      <c r="Q18" s="22"/>
      <c r="R18" s="22"/>
      <c r="S18" s="23"/>
      <c r="T18" s="17"/>
      <c r="U18" s="18"/>
      <c r="V18" s="18"/>
      <c r="W18" s="19"/>
      <c r="X18" s="144" t="s">
        <v>20</v>
      </c>
      <c r="Y18" s="22"/>
      <c r="Z18" s="22"/>
      <c r="AA18" s="22"/>
      <c r="AB18" s="203" t="s">
        <v>21</v>
      </c>
      <c r="AC18" s="22"/>
      <c r="AD18" s="22"/>
      <c r="AE18" s="23"/>
      <c r="AF18" s="146" t="s">
        <v>117</v>
      </c>
      <c r="AG18" s="18"/>
      <c r="AH18" s="18"/>
      <c r="AI18" s="19"/>
      <c r="AJ18" s="144" t="s">
        <v>118</v>
      </c>
      <c r="AK18" s="22"/>
      <c r="AL18" s="22"/>
      <c r="AM18" s="23"/>
      <c r="AN18" s="143"/>
      <c r="AO18" s="204"/>
      <c r="AP18" s="204"/>
      <c r="AQ18" s="204"/>
      <c r="AR18" s="205"/>
      <c r="AS18" s="402"/>
      <c r="AT18" s="2"/>
      <c r="AU18" s="4"/>
      <c r="AV18" s="196"/>
      <c r="AX18" s="59" t="s">
        <v>66</v>
      </c>
      <c r="AY18" s="92"/>
      <c r="AZ18" s="92" t="s">
        <v>39</v>
      </c>
      <c r="BA18" s="92" t="s">
        <v>43</v>
      </c>
      <c r="BB18" s="92" t="s">
        <v>31</v>
      </c>
      <c r="BC18" s="92"/>
      <c r="BD18" s="110" t="s">
        <v>36</v>
      </c>
      <c r="BE18" s="92" t="s">
        <v>34</v>
      </c>
      <c r="BF18" s="92" t="s">
        <v>43</v>
      </c>
      <c r="BG18" s="94" t="s">
        <v>31</v>
      </c>
      <c r="BH18" s="110" t="s">
        <v>36</v>
      </c>
      <c r="BI18" s="92" t="s">
        <v>39</v>
      </c>
      <c r="BJ18" s="92" t="s">
        <v>43</v>
      </c>
      <c r="BK18" s="94" t="s">
        <v>31</v>
      </c>
      <c r="BL18" s="92"/>
      <c r="BM18" s="92" t="s">
        <v>34</v>
      </c>
      <c r="BN18" s="92" t="s">
        <v>43</v>
      </c>
      <c r="BO18" s="92" t="s">
        <v>31</v>
      </c>
      <c r="BP18" s="94"/>
      <c r="BQ18" s="196"/>
      <c r="BR18" s="197" t="s">
        <v>67</v>
      </c>
      <c r="BS18" s="110"/>
      <c r="BT18" s="92" t="s">
        <v>39</v>
      </c>
      <c r="BU18" s="92" t="s">
        <v>32</v>
      </c>
      <c r="BV18" s="92" t="s">
        <v>30</v>
      </c>
      <c r="BW18" s="63"/>
      <c r="BX18" s="110" t="s">
        <v>36</v>
      </c>
      <c r="BY18" s="92" t="s">
        <v>34</v>
      </c>
      <c r="BZ18" s="92" t="s">
        <v>32</v>
      </c>
      <c r="CA18" s="94" t="s">
        <v>30</v>
      </c>
      <c r="CB18" s="92" t="s">
        <v>36</v>
      </c>
      <c r="CC18" s="92" t="s">
        <v>39</v>
      </c>
      <c r="CD18" s="92" t="s">
        <v>32</v>
      </c>
      <c r="CE18" s="94" t="s">
        <v>30</v>
      </c>
      <c r="CF18" s="92"/>
      <c r="CG18" s="92" t="s">
        <v>34</v>
      </c>
      <c r="CH18" s="92" t="s">
        <v>32</v>
      </c>
      <c r="CI18" s="92" t="s">
        <v>30</v>
      </c>
      <c r="CJ18" s="200"/>
      <c r="CK18" s="196"/>
      <c r="CL18" s="201" t="s">
        <v>68</v>
      </c>
      <c r="CM18" s="92"/>
      <c r="CN18" s="92" t="s">
        <v>39</v>
      </c>
      <c r="CO18" s="92" t="s">
        <v>43</v>
      </c>
      <c r="CP18" s="92" t="s">
        <v>46</v>
      </c>
      <c r="CQ18" s="198"/>
      <c r="CR18" s="110" t="s">
        <v>36</v>
      </c>
      <c r="CS18" s="92" t="s">
        <v>34</v>
      </c>
      <c r="CT18" s="92" t="s">
        <v>43</v>
      </c>
      <c r="CU18" s="92" t="s">
        <v>46</v>
      </c>
      <c r="CV18" s="198"/>
      <c r="CW18" s="198"/>
      <c r="CX18" s="198"/>
      <c r="CY18" s="200"/>
      <c r="CZ18" s="92"/>
      <c r="DA18" s="92" t="s">
        <v>34</v>
      </c>
      <c r="DB18" s="92" t="s">
        <v>43</v>
      </c>
      <c r="DC18" s="92" t="s">
        <v>46</v>
      </c>
      <c r="DD18" s="206"/>
      <c r="DE18" s="68"/>
    </row>
    <row r="19" ht="15.75" customHeight="1">
      <c r="B19" s="327"/>
      <c r="C19" s="36" t="s">
        <v>11</v>
      </c>
      <c r="D19" s="448">
        <v>22.0</v>
      </c>
      <c r="E19" s="449"/>
      <c r="F19" s="449"/>
      <c r="G19" s="450" t="str">
        <f t="array" ref="G19">IFERROR(INDEX('Velden genummerd'!$C$4:$G$200,MATCH(D19,'Velden genummerd'!$B$4:$B$200),5),"")</f>
        <v/>
      </c>
      <c r="H19" s="472">
        <v>56.0</v>
      </c>
      <c r="I19" s="473"/>
      <c r="J19" s="473"/>
      <c r="K19" s="475" t="str">
        <f t="array" ref="K19">IFERROR(INDEX('Velden genummerd'!$C$4:$G$200,MATCH(H19,'Velden genummerd'!$B$4:$B$200),5),"")</f>
        <v/>
      </c>
      <c r="L19" s="456">
        <v>23.0</v>
      </c>
      <c r="M19" s="457"/>
      <c r="N19" s="458"/>
      <c r="O19" s="459" t="str">
        <f t="array" ref="O19">IFERROR(INDEX('Velden genummerd'!$C$4:$G$200,MATCH(L19,'Velden genummerd'!$B$4:$B$200),5),"")</f>
        <v/>
      </c>
      <c r="P19" s="429">
        <v>28.0</v>
      </c>
      <c r="Q19" s="427"/>
      <c r="R19" s="460"/>
      <c r="S19" s="430" t="str">
        <f t="array" ref="S19">IFERROR(INDEX('Velden genummerd'!$C$4:$G$200,MATCH(P19,'Velden genummerd'!$B$4:$B$200),5),"")</f>
        <v/>
      </c>
      <c r="T19" s="328"/>
      <c r="U19" s="329"/>
      <c r="V19" s="368"/>
      <c r="W19" s="330" t="str">
        <f t="array" ref="W19">IFERROR(INDEX('Velden genummerd'!$C$4:$G$200,MATCH(T19,'Velden genummerd'!$B$4:$B$200),5),"")</f>
        <v/>
      </c>
      <c r="X19" s="356"/>
      <c r="Y19" s="290"/>
      <c r="Z19" s="290"/>
      <c r="AA19" s="348" t="str">
        <f t="array" ref="AA19">IFERROR(INDEX('Velden genummerd'!$C$4:$G$200,MATCH(X19,'Velden genummerd'!$B$4:$B$200),5),"")</f>
        <v/>
      </c>
      <c r="AB19" s="290"/>
      <c r="AC19" s="290"/>
      <c r="AD19" s="290"/>
      <c r="AE19" s="348" t="str">
        <f t="array" ref="AE19">IFERROR(INDEX('Velden genummerd'!$C$4:$G$200,MATCH(AB19,'Velden genummerd'!$B$4:$B$200),5),"")</f>
        <v/>
      </c>
      <c r="AF19" s="290"/>
      <c r="AG19" s="290"/>
      <c r="AH19" s="290"/>
      <c r="AI19" s="348" t="str">
        <f t="array" ref="AI19">IFERROR(INDEX('Velden genummerd'!$C$4:$G$200,MATCH(AF19,'Velden genummerd'!$B$4:$B$200),5),"")</f>
        <v/>
      </c>
      <c r="AJ19" s="290"/>
      <c r="AK19" s="290"/>
      <c r="AL19" s="290"/>
      <c r="AM19" s="348" t="str">
        <f t="array" ref="AM19">IFERROR(INDEX('Velden genummerd'!$C$4:$G$200,MATCH(AJ19,'Velden genummerd'!$B$4:$B$200),5),"")</f>
        <v/>
      </c>
      <c r="AN19" s="374"/>
      <c r="AO19" s="8"/>
      <c r="AP19" s="8"/>
      <c r="AQ19" s="8"/>
      <c r="AR19" s="358"/>
      <c r="AS19" s="359">
        <v>4.0</v>
      </c>
      <c r="AT19" s="2"/>
      <c r="AV19" s="9"/>
      <c r="AX19" s="59" t="s">
        <v>69</v>
      </c>
      <c r="AY19" s="60"/>
      <c r="AZ19" s="60" t="s">
        <v>39</v>
      </c>
      <c r="BA19" s="60" t="s">
        <v>6</v>
      </c>
      <c r="BB19" s="60" t="s">
        <v>35</v>
      </c>
      <c r="BC19" s="60"/>
      <c r="BD19" s="116"/>
      <c r="BE19" s="89"/>
      <c r="BF19" s="89"/>
      <c r="BG19" s="90"/>
      <c r="BH19" s="116"/>
      <c r="BI19" s="89"/>
      <c r="BJ19" s="89"/>
      <c r="BK19" s="90"/>
      <c r="BL19" s="60"/>
      <c r="BM19" s="60" t="s">
        <v>34</v>
      </c>
      <c r="BN19" s="60" t="s">
        <v>6</v>
      </c>
      <c r="BO19" s="60" t="s">
        <v>35</v>
      </c>
      <c r="BP19" s="61"/>
      <c r="BQ19" s="9"/>
      <c r="BR19" s="209" t="s">
        <v>70</v>
      </c>
      <c r="BS19" s="210"/>
      <c r="BT19" s="60" t="s">
        <v>39</v>
      </c>
      <c r="BU19" s="60" t="s">
        <v>32</v>
      </c>
      <c r="BV19" s="60" t="s">
        <v>35</v>
      </c>
      <c r="BW19" s="89"/>
      <c r="BX19" s="210" t="s">
        <v>36</v>
      </c>
      <c r="BY19" s="60" t="s">
        <v>34</v>
      </c>
      <c r="BZ19" s="60" t="s">
        <v>32</v>
      </c>
      <c r="CA19" s="61" t="s">
        <v>35</v>
      </c>
      <c r="CB19" s="89"/>
      <c r="CC19" s="89"/>
      <c r="CD19" s="89"/>
      <c r="CE19" s="90"/>
      <c r="CF19" s="60"/>
      <c r="CG19" s="60" t="s">
        <v>34</v>
      </c>
      <c r="CH19" s="60" t="s">
        <v>32</v>
      </c>
      <c r="CI19" s="60" t="s">
        <v>35</v>
      </c>
      <c r="CJ19" s="90"/>
      <c r="CK19" s="9"/>
      <c r="CL19" s="59" t="s">
        <v>71</v>
      </c>
      <c r="CM19" s="60"/>
      <c r="CN19" s="60" t="s">
        <v>39</v>
      </c>
      <c r="CO19" s="60" t="s">
        <v>6</v>
      </c>
      <c r="CP19" s="60" t="s">
        <v>38</v>
      </c>
      <c r="CQ19" s="198"/>
      <c r="CR19" s="210" t="s">
        <v>36</v>
      </c>
      <c r="CS19" s="60" t="s">
        <v>34</v>
      </c>
      <c r="CT19" s="60" t="s">
        <v>6</v>
      </c>
      <c r="CU19" s="60" t="s">
        <v>38</v>
      </c>
      <c r="CV19" s="63"/>
      <c r="CW19" s="63"/>
      <c r="CX19" s="63"/>
      <c r="CY19" s="206"/>
      <c r="CZ19" s="60"/>
      <c r="DA19" s="60" t="s">
        <v>34</v>
      </c>
      <c r="DB19" s="60" t="s">
        <v>6</v>
      </c>
      <c r="DC19" s="60" t="s">
        <v>38</v>
      </c>
      <c r="DD19" s="90"/>
      <c r="DE19" s="2"/>
    </row>
    <row r="20" ht="15.75" customHeight="1">
      <c r="B20" s="327"/>
      <c r="C20" s="66"/>
      <c r="D20" s="340"/>
      <c r="E20" s="341"/>
      <c r="F20" s="341"/>
      <c r="G20" s="342" t="str">
        <f t="array" ref="G20">IFERROR(INDEX('Velden genummerd'!$C$4:$G$200,MATCH(D20,'Velden genummerd'!$B$4:$B$200),5),"")</f>
        <v/>
      </c>
      <c r="H20" s="340"/>
      <c r="I20" s="341"/>
      <c r="J20" s="341"/>
      <c r="K20" s="342" t="str">
        <f t="array" ref="K20">IFERROR(INDEX('Velden genummerd'!$C$4:$G$200,MATCH(H20,'Velden genummerd'!$B$4:$B$200),5),"")</f>
        <v/>
      </c>
      <c r="L20" s="340"/>
      <c r="M20" s="341"/>
      <c r="N20" s="363"/>
      <c r="O20" s="342" t="str">
        <f t="array" ref="O20">IFERROR(INDEX('Velden genummerd'!$C$4:$G$200,MATCH(L20,'Velden genummerd'!$B$4:$B$200),5),"")</f>
        <v/>
      </c>
      <c r="P20" s="340"/>
      <c r="Q20" s="341"/>
      <c r="R20" s="363"/>
      <c r="S20" s="342" t="str">
        <f t="array" ref="S20">IFERROR(INDEX('Velden genummerd'!$C$4:$G$200,MATCH(P20,'Velden genummerd'!$B$4:$B$200),5),"")</f>
        <v/>
      </c>
      <c r="T20" s="353"/>
      <c r="U20" s="28"/>
      <c r="V20" s="372"/>
      <c r="W20" s="354" t="str">
        <f t="array" ref="W20">IFERROR(INDEX('Velden genummerd'!$C$4:$G$200,MATCH(T20,'Velden genummerd'!$B$4:$B$200),5),"")</f>
        <v/>
      </c>
      <c r="X20" s="345"/>
      <c r="Y20" s="346"/>
      <c r="Z20" s="346"/>
      <c r="AA20" s="347" t="str">
        <f t="array" ref="AA20">IFERROR(INDEX('Velden genummerd'!$C$4:$G$200,MATCH(X20,'Velden genummerd'!$B$4:$B$200),5),"")</f>
        <v/>
      </c>
      <c r="AB20" s="346"/>
      <c r="AC20" s="346"/>
      <c r="AD20" s="346"/>
      <c r="AE20" s="347" t="str">
        <f t="array" ref="AE20">IFERROR(INDEX('Velden genummerd'!$C$4:$G$200,MATCH(AB20,'Velden genummerd'!$B$4:$B$200),5),"")</f>
        <v/>
      </c>
      <c r="AF20" s="346"/>
      <c r="AG20" s="346"/>
      <c r="AH20" s="346"/>
      <c r="AI20" s="347" t="str">
        <f t="array" ref="AI20">IFERROR(INDEX('Velden genummerd'!$C$4:$G$200,MATCH(AF20,'Velden genummerd'!$B$4:$B$200),5),"")</f>
        <v/>
      </c>
      <c r="AJ20" s="346"/>
      <c r="AK20" s="346"/>
      <c r="AL20" s="346"/>
      <c r="AM20" s="347" t="str">
        <f t="array" ref="AM20">IFERROR(INDEX('Velden genummerd'!$C$4:$G$200,MATCH(AJ20,'Velden genummerd'!$B$4:$B$200),5),"")</f>
        <v/>
      </c>
      <c r="AN20" s="349"/>
      <c r="AO20" s="350"/>
      <c r="AP20" s="350"/>
      <c r="AQ20" s="350"/>
      <c r="AR20" s="351"/>
      <c r="AS20" s="361"/>
      <c r="AT20" s="2"/>
      <c r="AU20" s="215"/>
      <c r="AV20" s="9"/>
      <c r="AX20" s="59" t="s">
        <v>72</v>
      </c>
      <c r="AY20" s="111"/>
      <c r="AZ20" s="111" t="s">
        <v>39</v>
      </c>
      <c r="BA20" s="111" t="s">
        <v>43</v>
      </c>
      <c r="BB20" s="111" t="s">
        <v>44</v>
      </c>
      <c r="BC20" s="111"/>
      <c r="BD20" s="113" t="s">
        <v>36</v>
      </c>
      <c r="BE20" s="111" t="s">
        <v>34</v>
      </c>
      <c r="BF20" s="111" t="s">
        <v>43</v>
      </c>
      <c r="BG20" s="114" t="s">
        <v>44</v>
      </c>
      <c r="BH20" s="113" t="s">
        <v>36</v>
      </c>
      <c r="BI20" s="111" t="s">
        <v>39</v>
      </c>
      <c r="BJ20" s="111" t="s">
        <v>43</v>
      </c>
      <c r="BK20" s="114" t="s">
        <v>44</v>
      </c>
      <c r="BL20" s="111"/>
      <c r="BM20" s="111" t="s">
        <v>34</v>
      </c>
      <c r="BN20" s="111" t="s">
        <v>43</v>
      </c>
      <c r="BO20" s="111" t="s">
        <v>44</v>
      </c>
      <c r="BP20" s="114"/>
      <c r="BQ20" s="9"/>
      <c r="BR20" s="209" t="s">
        <v>73</v>
      </c>
      <c r="BS20" s="113"/>
      <c r="BT20" s="111" t="s">
        <v>39</v>
      </c>
      <c r="BU20" s="111" t="s">
        <v>32</v>
      </c>
      <c r="BV20" s="111" t="s">
        <v>42</v>
      </c>
      <c r="BW20" s="89"/>
      <c r="BX20" s="113" t="s">
        <v>36</v>
      </c>
      <c r="BY20" s="111" t="s">
        <v>34</v>
      </c>
      <c r="BZ20" s="111" t="s">
        <v>32</v>
      </c>
      <c r="CA20" s="114" t="s">
        <v>42</v>
      </c>
      <c r="CB20" s="89"/>
      <c r="CC20" s="89"/>
      <c r="CD20" s="89"/>
      <c r="CE20" s="90"/>
      <c r="CF20" s="111"/>
      <c r="CG20" s="111" t="s">
        <v>34</v>
      </c>
      <c r="CH20" s="111" t="s">
        <v>32</v>
      </c>
      <c r="CI20" s="111" t="s">
        <v>42</v>
      </c>
      <c r="CJ20" s="90"/>
      <c r="CK20" s="9"/>
      <c r="CL20" s="59" t="s">
        <v>74</v>
      </c>
      <c r="CM20" s="111"/>
      <c r="CN20" s="111" t="s">
        <v>39</v>
      </c>
      <c r="CO20" s="111" t="s">
        <v>43</v>
      </c>
      <c r="CP20" s="111" t="s">
        <v>38</v>
      </c>
      <c r="CQ20" s="89"/>
      <c r="CR20" s="216"/>
      <c r="CS20" s="198"/>
      <c r="CT20" s="198"/>
      <c r="CU20" s="198"/>
      <c r="CV20" s="111" t="s">
        <v>36</v>
      </c>
      <c r="CW20" s="111" t="s">
        <v>34</v>
      </c>
      <c r="CX20" s="111" t="s">
        <v>43</v>
      </c>
      <c r="CY20" s="114" t="s">
        <v>38</v>
      </c>
      <c r="CZ20" s="111"/>
      <c r="DA20" s="111" t="s">
        <v>34</v>
      </c>
      <c r="DB20" s="111" t="s">
        <v>43</v>
      </c>
      <c r="DC20" s="111" t="s">
        <v>38</v>
      </c>
      <c r="DD20" s="90"/>
      <c r="DE20" s="2"/>
    </row>
    <row r="21" ht="15.75" customHeight="1">
      <c r="B21" s="327"/>
      <c r="C21" s="98" t="s">
        <v>12</v>
      </c>
      <c r="D21" s="483">
        <v>11.0</v>
      </c>
      <c r="E21" s="484"/>
      <c r="F21" s="484"/>
      <c r="G21" s="485" t="str">
        <f t="array" ref="G21">IFERROR(INDEX('Velden genummerd'!$C$4:$G$200,MATCH(D21,'Velden genummerd'!$B$4:$B$200),5),"")</f>
        <v/>
      </c>
      <c r="H21" s="429">
        <v>55.0</v>
      </c>
      <c r="I21" s="427"/>
      <c r="J21" s="427"/>
      <c r="K21" s="430" t="str">
        <f t="array" ref="K21">IFERROR(INDEX('Velden genummerd'!$C$4:$G$200,MATCH(H21,'Velden genummerd'!$B$4:$B$200),5),"")</f>
        <v/>
      </c>
      <c r="L21" s="456">
        <v>1.0</v>
      </c>
      <c r="M21" s="457"/>
      <c r="N21" s="458"/>
      <c r="O21" s="459" t="str">
        <f t="array" ref="O21">IFERROR(INDEX('Velden genummerd'!$C$4:$G$200,MATCH(L21,'Velden genummerd'!$B$4:$B$200),5),"")</f>
        <v/>
      </c>
      <c r="P21" s="429">
        <v>6.0</v>
      </c>
      <c r="Q21" s="427"/>
      <c r="R21" s="460"/>
      <c r="S21" s="428" t="str">
        <f t="array" ref="S21">IFERROR(INDEX('Velden genummerd'!$C$4:$G$200,MATCH(P21,'Velden genummerd'!$B$4:$B$200),5),"")</f>
        <v/>
      </c>
      <c r="T21" s="328"/>
      <c r="U21" s="329"/>
      <c r="V21" s="368"/>
      <c r="W21" s="330" t="str">
        <f t="array" ref="W21">IFERROR(INDEX('Velden genummerd'!$C$4:$G$200,MATCH(T21,'Velden genummerd'!$B$4:$B$200),5),"")</f>
        <v/>
      </c>
      <c r="X21" s="290"/>
      <c r="Y21" s="290"/>
      <c r="Z21" s="290"/>
      <c r="AA21" s="348" t="str">
        <f t="array" ref="AA21">IFERROR(INDEX('Velden genummerd'!$C$4:$G$200,MATCH(X21,'Velden genummerd'!$B$4:$B$200),5),"")</f>
        <v/>
      </c>
      <c r="AB21" s="290"/>
      <c r="AC21" s="290"/>
      <c r="AD21" s="290"/>
      <c r="AE21" s="348" t="str">
        <f t="array" ref="AE21">IFERROR(INDEX('Velden genummerd'!$C$4:$G$200,MATCH(AB21,'Velden genummerd'!$B$4:$B$200),5),"")</f>
        <v/>
      </c>
      <c r="AF21" s="290"/>
      <c r="AG21" s="290"/>
      <c r="AH21" s="290"/>
      <c r="AI21" s="348" t="str">
        <f t="array" ref="AI21">IFERROR(INDEX('Velden genummerd'!$C$4:$G$200,MATCH(AF21,'Velden genummerd'!$B$4:$B$200),5),"")</f>
        <v/>
      </c>
      <c r="AJ21" s="290"/>
      <c r="AK21" s="290"/>
      <c r="AL21" s="290"/>
      <c r="AM21" s="348" t="str">
        <f t="array" ref="AM21">IFERROR(INDEX('Velden genummerd'!$C$4:$G$200,MATCH(AJ21,'Velden genummerd'!$B$4:$B$200),5),"")</f>
        <v/>
      </c>
      <c r="AN21" s="374"/>
      <c r="AO21" s="8"/>
      <c r="AP21" s="8"/>
      <c r="AQ21" s="8"/>
      <c r="AR21" s="358"/>
      <c r="AS21" s="359">
        <v>7.0</v>
      </c>
      <c r="AT21" s="2"/>
      <c r="AU21" s="28"/>
      <c r="AV21" s="9"/>
      <c r="AX21" s="59"/>
      <c r="AY21" s="89"/>
      <c r="AZ21" s="89"/>
      <c r="BA21" s="89"/>
      <c r="BB21" s="89"/>
      <c r="BC21" s="89"/>
      <c r="BD21" s="11"/>
      <c r="BE21" s="14"/>
      <c r="BF21" s="14"/>
      <c r="BG21" s="14"/>
      <c r="BH21" s="14"/>
      <c r="BI21" s="14"/>
      <c r="BJ21" s="14"/>
      <c r="BK21" s="131"/>
      <c r="BL21" s="89"/>
      <c r="BM21" s="89"/>
      <c r="BN21" s="89"/>
      <c r="BO21" s="89"/>
      <c r="BP21" s="90"/>
      <c r="BQ21" s="9"/>
      <c r="BR21" s="209" t="s">
        <v>75</v>
      </c>
      <c r="BS21" s="113"/>
      <c r="BT21" s="111" t="s">
        <v>39</v>
      </c>
      <c r="BU21" s="111" t="s">
        <v>54</v>
      </c>
      <c r="BV21" s="111" t="s">
        <v>42</v>
      </c>
      <c r="BW21" s="89"/>
      <c r="BX21" s="113" t="s">
        <v>36</v>
      </c>
      <c r="BY21" s="111" t="s">
        <v>34</v>
      </c>
      <c r="BZ21" s="111" t="s">
        <v>54</v>
      </c>
      <c r="CA21" s="114" t="s">
        <v>42</v>
      </c>
      <c r="CB21" s="89"/>
      <c r="CC21" s="89"/>
      <c r="CD21" s="89"/>
      <c r="CE21" s="90"/>
      <c r="CF21" s="219"/>
      <c r="CG21" s="111" t="s">
        <v>34</v>
      </c>
      <c r="CH21" s="111" t="s">
        <v>54</v>
      </c>
      <c r="CI21" s="111" t="s">
        <v>42</v>
      </c>
      <c r="CJ21" s="90"/>
      <c r="CK21" s="9"/>
      <c r="CL21" s="59"/>
      <c r="CM21" s="89"/>
      <c r="CN21" s="89"/>
      <c r="CO21" s="89"/>
      <c r="CP21" s="89"/>
      <c r="CQ21" s="89"/>
      <c r="CR21" s="116"/>
      <c r="CS21" s="89"/>
      <c r="CT21" s="89"/>
      <c r="CU21" s="89"/>
      <c r="CV21" s="89"/>
      <c r="CW21" s="89"/>
      <c r="CX21" s="89"/>
      <c r="CY21" s="90"/>
      <c r="CZ21" s="89"/>
      <c r="DA21" s="89"/>
      <c r="DB21" s="89"/>
      <c r="DC21" s="89"/>
      <c r="DD21" s="90"/>
      <c r="DE21" s="2"/>
    </row>
    <row r="22" ht="15.75" customHeight="1">
      <c r="B22" s="327"/>
      <c r="C22" s="36"/>
      <c r="D22" s="483">
        <v>40.0</v>
      </c>
      <c r="E22" s="484"/>
      <c r="F22" s="484"/>
      <c r="G22" s="485" t="str">
        <f t="array" ref="G22">IFERROR(INDEX('Velden genummerd'!$C$4:$G$200,MATCH(D22,'Velden genummerd'!$B$4:$B$200),5),"")</f>
        <v/>
      </c>
      <c r="H22" s="340"/>
      <c r="I22" s="341"/>
      <c r="J22" s="341"/>
      <c r="K22" s="342" t="str">
        <f t="array" ref="K22">IFERROR(INDEX('Velden genummerd'!$C$4:$G$200,MATCH(H22,'Velden genummerd'!$B$4:$B$200),5),"")</f>
        <v/>
      </c>
      <c r="L22" s="486">
        <v>34.0</v>
      </c>
      <c r="M22" s="487"/>
      <c r="N22" s="488"/>
      <c r="O22" s="489" t="str">
        <f t="array" ref="O22">IFERROR(INDEX('Velden genummerd'!$C$4:$G$200,MATCH(L22,'Velden genummerd'!$B$4:$B$200),5),"")</f>
        <v/>
      </c>
      <c r="P22" s="434">
        <v>37.0</v>
      </c>
      <c r="Q22" s="432"/>
      <c r="R22" s="444"/>
      <c r="S22" s="433" t="str">
        <f t="array" ref="S22">IFERROR(INDEX('Velden genummerd'!$C$4:$G$200,MATCH(P22,'Velden genummerd'!$B$4:$B$200),5),"")</f>
        <v/>
      </c>
      <c r="T22" s="340"/>
      <c r="U22" s="341"/>
      <c r="V22" s="363"/>
      <c r="W22" s="342" t="str">
        <f t="array" ref="W22">IFERROR(INDEX('Velden genummerd'!$C$4:$G$200,MATCH(T22,'Velden genummerd'!$B$4:$B$200),5),"")</f>
        <v/>
      </c>
      <c r="X22" s="290"/>
      <c r="Y22" s="290"/>
      <c r="Z22" s="290"/>
      <c r="AA22" s="348" t="str">
        <f t="array" ref="AA22">IFERROR(INDEX('Velden genummerd'!$C$4:$G$200,MATCH(X22,'Velden genummerd'!$B$4:$B$200),5),"")</f>
        <v/>
      </c>
      <c r="AB22" s="346"/>
      <c r="AC22" s="346"/>
      <c r="AD22" s="346"/>
      <c r="AE22" s="347" t="str">
        <f t="array" ref="AE22">IFERROR(INDEX('Velden genummerd'!$C$4:$G$200,MATCH(AB22,'Velden genummerd'!$B$4:$B$200),5),"")</f>
        <v/>
      </c>
      <c r="AF22" s="346"/>
      <c r="AG22" s="346"/>
      <c r="AH22" s="346"/>
      <c r="AI22" s="347" t="str">
        <f t="array" ref="AI22">IFERROR(INDEX('Velden genummerd'!$C$4:$G$200,MATCH(AF22,'Velden genummerd'!$B$4:$B$200),5),"")</f>
        <v/>
      </c>
      <c r="AJ22" s="346"/>
      <c r="AK22" s="346"/>
      <c r="AL22" s="346"/>
      <c r="AM22" s="347" t="str">
        <f t="array" ref="AM22">IFERROR(INDEX('Velden genummerd'!$C$4:$G$200,MATCH(AJ22,'Velden genummerd'!$B$4:$B$200),5),"")</f>
        <v/>
      </c>
      <c r="AN22" s="340"/>
      <c r="AO22" s="341"/>
      <c r="AP22" s="341"/>
      <c r="AQ22" s="341"/>
      <c r="AR22" s="384"/>
      <c r="AS22" s="361"/>
      <c r="AT22" s="2"/>
      <c r="AU22" s="28"/>
      <c r="AV22" s="196"/>
      <c r="AX22" s="59">
        <v>16.0</v>
      </c>
      <c r="AY22" s="137"/>
      <c r="AZ22" s="137" t="s">
        <v>40</v>
      </c>
      <c r="BA22" s="139" t="s">
        <v>60</v>
      </c>
      <c r="BB22" s="137" t="s">
        <v>30</v>
      </c>
      <c r="BC22" s="137" t="s">
        <v>51</v>
      </c>
      <c r="BD22" s="34"/>
      <c r="BE22" s="9"/>
      <c r="BF22" s="9"/>
      <c r="BG22" s="9"/>
      <c r="BH22" s="9"/>
      <c r="BI22" s="9"/>
      <c r="BJ22" s="9"/>
      <c r="BK22" s="138"/>
      <c r="BL22" s="137"/>
      <c r="BM22" s="137" t="s">
        <v>59</v>
      </c>
      <c r="BN22" s="139" t="s">
        <v>60</v>
      </c>
      <c r="BO22" s="137" t="s">
        <v>37</v>
      </c>
      <c r="BP22" s="142" t="s">
        <v>51</v>
      </c>
      <c r="BQ22" s="196"/>
      <c r="BR22" s="197"/>
      <c r="BS22" s="224"/>
      <c r="BT22" s="140" t="s">
        <v>40</v>
      </c>
      <c r="BU22" s="140">
        <v>16.0</v>
      </c>
      <c r="BV22" s="140" t="s">
        <v>31</v>
      </c>
      <c r="BW22" s="140" t="s">
        <v>45</v>
      </c>
      <c r="BX22" s="11"/>
      <c r="BY22" s="14"/>
      <c r="BZ22" s="14"/>
      <c r="CA22" s="14"/>
      <c r="CB22" s="14"/>
      <c r="CC22" s="14"/>
      <c r="CD22" s="14"/>
      <c r="CE22" s="131"/>
      <c r="CF22" s="137"/>
      <c r="CG22" s="137" t="s">
        <v>59</v>
      </c>
      <c r="CH22" s="137">
        <v>16.0</v>
      </c>
      <c r="CI22" s="137" t="s">
        <v>30</v>
      </c>
      <c r="CJ22" s="142" t="s">
        <v>61</v>
      </c>
      <c r="CK22" s="9"/>
      <c r="CL22" s="59">
        <v>16.0</v>
      </c>
      <c r="CM22" s="89"/>
      <c r="CN22" s="137" t="s">
        <v>40</v>
      </c>
      <c r="CO22" s="137">
        <v>16.0</v>
      </c>
      <c r="CP22" s="137" t="s">
        <v>46</v>
      </c>
      <c r="CQ22" s="137" t="s">
        <v>61</v>
      </c>
      <c r="CR22" s="116"/>
      <c r="CS22" s="89"/>
      <c r="CT22" s="89"/>
      <c r="CU22" s="89"/>
      <c r="CV22" s="89"/>
      <c r="CW22" s="89"/>
      <c r="CX22" s="89"/>
      <c r="CY22" s="90"/>
      <c r="CZ22" s="137" t="s">
        <v>59</v>
      </c>
      <c r="DA22" s="137">
        <v>16.0</v>
      </c>
      <c r="DB22" s="137" t="s">
        <v>38</v>
      </c>
      <c r="DC22" s="137"/>
      <c r="DD22" s="200"/>
    </row>
    <row r="23" ht="15.75" customHeight="1">
      <c r="B23" s="327"/>
      <c r="C23" s="98" t="s">
        <v>13</v>
      </c>
      <c r="D23" s="378"/>
      <c r="E23" s="334"/>
      <c r="F23" s="334"/>
      <c r="G23" s="335" t="str">
        <f t="array" ref="G23">IFERROR(INDEX('Velden genummerd'!$C$4:$G$200,MATCH(D23,'Velden genummerd'!$B$4:$B$200),5),"")</f>
        <v/>
      </c>
      <c r="H23" s="427">
        <v>57.0</v>
      </c>
      <c r="I23" s="427"/>
      <c r="J23" s="427"/>
      <c r="K23" s="430" t="str">
        <f t="array" ref="K23">IFERROR(INDEX('Velden genummerd'!$C$4:$G$200,MATCH(H23,'Velden genummerd'!$B$4:$B$200),5),"")</f>
        <v/>
      </c>
      <c r="L23" s="290"/>
      <c r="M23" s="290"/>
      <c r="N23" s="290"/>
      <c r="O23" s="357" t="str">
        <f t="array" ref="O23">IFERROR(INDEX('Velden genummerd'!$C$4:$G$200,MATCH(L23,'Velden genummerd'!$B$4:$B$200),5),"")</f>
        <v/>
      </c>
      <c r="P23" s="378"/>
      <c r="Q23" s="379"/>
      <c r="R23" s="379"/>
      <c r="S23" s="381" t="str">
        <f t="array" ref="S23">IFERROR(INDEX('Velden genummerd'!$C$4:$G$200,MATCH(P23,'Velden genummerd'!$B$4:$B$200),5),"")</f>
        <v/>
      </c>
      <c r="T23" s="371"/>
      <c r="U23" s="28"/>
      <c r="V23" s="372"/>
      <c r="W23" s="362" t="str">
        <f t="array" ref="W23">IFERROR(INDEX('Velden genummerd'!$C$4:$G$200,MATCH(T23,'Velden genummerd'!$B$4:$B$200),5),"")</f>
        <v/>
      </c>
      <c r="X23" s="439">
        <v>59.0</v>
      </c>
      <c r="Y23" s="440"/>
      <c r="Z23" s="440"/>
      <c r="AA23" s="441" t="str">
        <f t="array" ref="AA23">IFERROR(INDEX('Velden genummerd'!$C$4:$G$200,MATCH(X23,'Velden genummerd'!$B$4:$B$200),5),"")</f>
        <v/>
      </c>
      <c r="AB23" s="437">
        <v>49.0</v>
      </c>
      <c r="AC23" s="437"/>
      <c r="AD23" s="437"/>
      <c r="AE23" s="490" t="str">
        <f t="array" ref="AE23">IFERROR(INDEX('Velden genummerd'!$C$4:$G$200,MATCH(AB23,'Velden genummerd'!$B$4:$B$200),5),"")</f>
        <v/>
      </c>
      <c r="AF23" s="437">
        <v>145.0</v>
      </c>
      <c r="AG23" s="437"/>
      <c r="AH23" s="437"/>
      <c r="AI23" s="438" t="str">
        <f t="array" ref="AI23">IFERROR(INDEX('Velden genummerd'!$C$4:$G$200,MATCH(AF23,'Velden genummerd'!$B$4:$B$200),5),"")</f>
        <v/>
      </c>
      <c r="AJ23" s="439">
        <v>63.0</v>
      </c>
      <c r="AK23" s="440"/>
      <c r="AL23" s="440"/>
      <c r="AM23" s="441" t="str">
        <f t="array" ref="AM23">IFERROR(INDEX('Velden genummerd'!$C$4:$G$200,MATCH(AJ23,'Velden genummerd'!$B$4:$B$200),5),"")</f>
        <v/>
      </c>
      <c r="AN23" s="353"/>
      <c r="AO23" s="28"/>
      <c r="AP23" s="28"/>
      <c r="AQ23" s="28"/>
      <c r="AR23" s="385"/>
      <c r="AS23" s="359">
        <v>8.0</v>
      </c>
      <c r="AT23" s="2"/>
      <c r="AV23" s="9"/>
      <c r="AX23" s="59">
        <v>18.0</v>
      </c>
      <c r="AY23" s="137"/>
      <c r="AZ23" s="137" t="s">
        <v>40</v>
      </c>
      <c r="BA23" s="137" t="s">
        <v>50</v>
      </c>
      <c r="BB23" s="137" t="s">
        <v>30</v>
      </c>
      <c r="BC23" s="137" t="s">
        <v>51</v>
      </c>
      <c r="BD23" s="34"/>
      <c r="BE23" s="9"/>
      <c r="BF23" s="9"/>
      <c r="BG23" s="9"/>
      <c r="BH23" s="9"/>
      <c r="BI23" s="9"/>
      <c r="BJ23" s="9"/>
      <c r="BK23" s="138"/>
      <c r="BL23" s="137"/>
      <c r="BM23" s="137" t="s">
        <v>59</v>
      </c>
      <c r="BN23" s="137">
        <v>18.0</v>
      </c>
      <c r="BO23" s="137" t="s">
        <v>44</v>
      </c>
      <c r="BP23" s="142"/>
      <c r="BQ23" s="9"/>
      <c r="BR23" s="209"/>
      <c r="BS23" s="136"/>
      <c r="BT23" s="137" t="s">
        <v>40</v>
      </c>
      <c r="BU23" s="137">
        <v>18.0</v>
      </c>
      <c r="BV23" s="137" t="s">
        <v>46</v>
      </c>
      <c r="BW23" s="137"/>
      <c r="BX23" s="34"/>
      <c r="BY23" s="9"/>
      <c r="BZ23" s="9"/>
      <c r="CA23" s="9"/>
      <c r="CB23" s="9"/>
      <c r="CC23" s="9"/>
      <c r="CD23" s="9"/>
      <c r="CE23" s="138"/>
      <c r="CF23" s="137"/>
      <c r="CG23" s="137" t="s">
        <v>59</v>
      </c>
      <c r="CH23" s="137">
        <v>18.0</v>
      </c>
      <c r="CI23" s="137" t="s">
        <v>30</v>
      </c>
      <c r="CJ23" s="142" t="s">
        <v>61</v>
      </c>
      <c r="CK23" s="9"/>
      <c r="CL23" s="59">
        <v>18.0</v>
      </c>
      <c r="CM23" s="89"/>
      <c r="CN23" s="140" t="s">
        <v>40</v>
      </c>
      <c r="CO23" s="140">
        <v>18.0</v>
      </c>
      <c r="CP23" s="140" t="s">
        <v>31</v>
      </c>
      <c r="CQ23" s="140" t="s">
        <v>45</v>
      </c>
      <c r="CR23" s="116"/>
      <c r="CS23" s="89"/>
      <c r="CT23" s="89"/>
      <c r="CU23" s="89"/>
      <c r="CV23" s="89"/>
      <c r="CW23" s="89"/>
      <c r="CX23" s="89"/>
      <c r="CY23" s="90"/>
      <c r="CZ23" s="137" t="s">
        <v>59</v>
      </c>
      <c r="DA23" s="137">
        <v>18.0</v>
      </c>
      <c r="DB23" s="137" t="s">
        <v>38</v>
      </c>
      <c r="DC23" s="137"/>
      <c r="DD23" s="90"/>
      <c r="DE23" s="2"/>
    </row>
    <row r="24" ht="15.75" customHeight="1">
      <c r="B24" s="386"/>
      <c r="C24" s="387"/>
      <c r="D24" s="491">
        <v>33.0</v>
      </c>
      <c r="E24" s="492"/>
      <c r="F24" s="492"/>
      <c r="G24" s="493" t="str">
        <f t="array" ref="G24">IFERROR(INDEX('Velden genummerd'!$C$4:$G$200,MATCH(D24,'Velden genummerd'!$B$4:$B$200),5),"")</f>
        <v/>
      </c>
      <c r="H24" s="389"/>
      <c r="I24" s="389"/>
      <c r="J24" s="391"/>
      <c r="K24" s="390" t="str">
        <f t="array" ref="K24">IFERROR(INDEX('Velden genummerd'!$C$4:$G$200,MATCH(H24,'Velden genummerd'!$B$4:$B$200),5),"")</f>
        <v/>
      </c>
      <c r="L24" s="494">
        <v>12.0</v>
      </c>
      <c r="M24" s="495"/>
      <c r="N24" s="494"/>
      <c r="O24" s="496" t="str">
        <f t="array" ref="O24">IFERROR(INDEX('Velden genummerd'!$C$4:$G$200,MATCH(L24,'Velden genummerd'!$B$4:$B$200),5),"")</f>
        <v/>
      </c>
      <c r="P24" s="497">
        <v>17.0</v>
      </c>
      <c r="Q24" s="498"/>
      <c r="R24" s="498"/>
      <c r="S24" s="499" t="str">
        <f t="array" ref="S24">IFERROR(INDEX('Velden genummerd'!$C$4:$G$200,MATCH(P24,'Velden genummerd'!$B$4:$B$200),5),"")</f>
        <v/>
      </c>
      <c r="T24" s="389"/>
      <c r="U24" s="389"/>
      <c r="V24" s="391"/>
      <c r="W24" s="392" t="str">
        <f t="array" ref="W24">IFERROR(INDEX('Velden genummerd'!$C$4:$G$200,MATCH(T24,'Velden genummerd'!$B$4:$B$200),5),"")</f>
        <v/>
      </c>
      <c r="X24" s="393"/>
      <c r="Y24" s="389"/>
      <c r="Z24" s="389"/>
      <c r="AA24" s="390" t="str">
        <f t="array" ref="AA24">IFERROR(INDEX('Velden genummerd'!$C$4:$G$200,MATCH(X24,'Velden genummerd'!$B$4:$B$200),5),"")</f>
        <v/>
      </c>
      <c r="AB24" s="500">
        <v>65.0</v>
      </c>
      <c r="AC24" s="500"/>
      <c r="AD24" s="500"/>
      <c r="AE24" s="501" t="str">
        <f t="array" ref="AE24">IFERROR(INDEX('Velden genummerd'!$C$4:$G$200,MATCH(AB24,'Velden genummerd'!$B$4:$B$200),5),"")</f>
        <v/>
      </c>
      <c r="AF24" s="393"/>
      <c r="AG24" s="389"/>
      <c r="AH24" s="389"/>
      <c r="AI24" s="392" t="str">
        <f t="array" ref="AI24">IFERROR(INDEX('Velden genummerd'!$C$4:$G$200,MATCH(AF24,'Velden genummerd'!$B$4:$B$200),5),"")</f>
        <v/>
      </c>
      <c r="AJ24" s="393"/>
      <c r="AK24" s="389"/>
      <c r="AL24" s="389"/>
      <c r="AM24" s="392" t="str">
        <f t="array" ref="AM24">IFERROR(INDEX('Velden genummerd'!$C$4:$G$200,MATCH(AJ24,'Velden genummerd'!$B$4:$B$200),5),"")</f>
        <v/>
      </c>
      <c r="AN24" s="393"/>
      <c r="AO24" s="389"/>
      <c r="AP24" s="389"/>
      <c r="AQ24" s="389"/>
      <c r="AR24" s="396"/>
      <c r="AS24" s="397"/>
      <c r="AT24" s="2"/>
      <c r="AU24" s="215"/>
      <c r="AV24" s="9"/>
      <c r="AX24" s="135"/>
      <c r="AY24" s="151"/>
      <c r="AZ24" s="151" t="s">
        <v>40</v>
      </c>
      <c r="BA24" s="151">
        <v>18.0</v>
      </c>
      <c r="BB24" s="151" t="s">
        <v>42</v>
      </c>
      <c r="BC24" s="151" t="s">
        <v>61</v>
      </c>
      <c r="BD24" s="34"/>
      <c r="BE24" s="9"/>
      <c r="BF24" s="9"/>
      <c r="BG24" s="9"/>
      <c r="BH24" s="9"/>
      <c r="BI24" s="9"/>
      <c r="BJ24" s="9"/>
      <c r="BK24" s="138"/>
      <c r="BL24" s="248"/>
      <c r="BM24" s="248"/>
      <c r="BN24" s="248"/>
      <c r="BO24" s="248"/>
      <c r="BP24" s="249"/>
      <c r="BQ24" s="9"/>
      <c r="BR24" s="250"/>
      <c r="BS24" s="11"/>
      <c r="BT24" s="248"/>
      <c r="BU24" s="248"/>
      <c r="BV24" s="248"/>
      <c r="BW24" s="248"/>
      <c r="BX24" s="34"/>
      <c r="BY24" s="9"/>
      <c r="BZ24" s="9"/>
      <c r="CA24" s="9"/>
      <c r="CB24" s="9"/>
      <c r="CC24" s="9"/>
      <c r="CD24" s="9"/>
      <c r="CE24" s="138"/>
      <c r="CF24" s="248"/>
      <c r="CG24" s="248"/>
      <c r="CH24" s="248"/>
      <c r="CI24" s="248"/>
      <c r="CJ24" s="249"/>
      <c r="CK24" s="9"/>
      <c r="CL24" s="135"/>
      <c r="CM24" s="14"/>
      <c r="CN24" s="248"/>
      <c r="CO24" s="248"/>
      <c r="CP24" s="248"/>
      <c r="CQ24" s="248"/>
      <c r="CR24" s="11"/>
      <c r="CS24" s="14"/>
      <c r="CT24" s="14"/>
      <c r="CU24" s="14"/>
      <c r="CV24" s="14"/>
      <c r="CW24" s="14"/>
      <c r="CX24" s="14"/>
      <c r="CY24" s="131"/>
      <c r="CZ24" s="248"/>
      <c r="DA24" s="248"/>
      <c r="DB24" s="248"/>
      <c r="DC24" s="248"/>
      <c r="DD24" s="131"/>
      <c r="DE24" s="2"/>
    </row>
    <row r="25" ht="15.75" customHeight="1">
      <c r="B25" s="2"/>
      <c r="C25" s="2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2"/>
      <c r="AU25" s="4"/>
      <c r="AV25" s="9"/>
      <c r="AX25" s="135" t="s">
        <v>63</v>
      </c>
      <c r="AY25" s="11"/>
      <c r="AZ25" s="14">
        <v>7.0</v>
      </c>
      <c r="BA25" s="14"/>
      <c r="BB25" s="14"/>
      <c r="BC25" s="131"/>
      <c r="BD25" s="14"/>
      <c r="BE25" s="14">
        <v>6.0</v>
      </c>
      <c r="BF25" s="14"/>
      <c r="BG25" s="14"/>
      <c r="BH25" s="14"/>
      <c r="BI25" s="14"/>
      <c r="BJ25" s="14"/>
      <c r="BK25" s="14"/>
      <c r="BL25" s="11"/>
      <c r="BM25" s="14">
        <v>6.0</v>
      </c>
      <c r="BN25" s="14"/>
      <c r="BO25" s="14"/>
      <c r="BP25" s="131"/>
      <c r="BQ25" s="9"/>
      <c r="BR25" s="59" t="s">
        <v>63</v>
      </c>
      <c r="BS25" s="116"/>
      <c r="BT25" s="89">
        <v>7.0</v>
      </c>
      <c r="BU25" s="89"/>
      <c r="BV25" s="89"/>
      <c r="BW25" s="90"/>
      <c r="BX25" s="89"/>
      <c r="BY25" s="89">
        <v>6.0</v>
      </c>
      <c r="BZ25" s="89"/>
      <c r="CA25" s="89"/>
      <c r="CB25" s="89"/>
      <c r="CC25" s="89"/>
      <c r="CD25" s="89"/>
      <c r="CE25" s="89"/>
      <c r="CF25" s="116"/>
      <c r="CG25" s="89">
        <v>7.0</v>
      </c>
      <c r="CH25" s="89"/>
      <c r="CI25" s="89"/>
      <c r="CJ25" s="90"/>
      <c r="CK25" s="9"/>
      <c r="CL25" s="59" t="s">
        <v>63</v>
      </c>
      <c r="CM25" s="251"/>
      <c r="CN25" s="252">
        <v>5.0</v>
      </c>
      <c r="CO25" s="252"/>
      <c r="CP25" s="252"/>
      <c r="CQ25" s="253"/>
      <c r="CR25" s="89"/>
      <c r="CS25" s="89">
        <v>5.0</v>
      </c>
      <c r="CT25" s="89"/>
      <c r="CU25" s="89"/>
      <c r="CV25" s="89"/>
      <c r="CW25" s="89"/>
      <c r="CX25" s="89"/>
      <c r="CY25" s="89"/>
      <c r="CZ25" s="251"/>
      <c r="DA25" s="252">
        <v>5.0</v>
      </c>
      <c r="DB25" s="252"/>
      <c r="DC25" s="252"/>
      <c r="DD25" s="253"/>
      <c r="DE25" s="2"/>
    </row>
    <row r="26" ht="15.75" customHeight="1">
      <c r="B26" s="2"/>
      <c r="C26" s="2"/>
      <c r="D26" s="3"/>
      <c r="E26" s="3"/>
      <c r="F26" s="3"/>
      <c r="G26" s="3"/>
      <c r="H26" s="3"/>
      <c r="I26" s="3"/>
      <c r="J26" s="3"/>
      <c r="K26" s="3"/>
      <c r="L26" s="254"/>
      <c r="M26" s="254"/>
      <c r="N26" s="254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2"/>
      <c r="AU26" s="3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3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55"/>
      <c r="DC26" s="2"/>
      <c r="DD26" s="2"/>
      <c r="DE26" s="2"/>
    </row>
    <row r="27" ht="15.75" customHeight="1">
      <c r="B27" s="2"/>
      <c r="C27" s="2"/>
      <c r="D27" s="3"/>
      <c r="E27" s="3"/>
      <c r="F27" s="3"/>
      <c r="G27" s="3"/>
      <c r="H27" s="3"/>
      <c r="I27" s="3"/>
      <c r="J27" s="3"/>
      <c r="K27" s="3"/>
      <c r="L27" s="254"/>
      <c r="M27" s="254"/>
      <c r="N27" s="254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2"/>
      <c r="AU27" s="3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3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55"/>
      <c r="DC27" s="2"/>
      <c r="DD27" s="2"/>
      <c r="DE27" s="2"/>
    </row>
    <row r="28" ht="15.75" customHeight="1">
      <c r="B28" s="398" t="s">
        <v>77</v>
      </c>
      <c r="C28" s="316"/>
      <c r="D28" s="316"/>
      <c r="E28" s="316"/>
      <c r="F28" s="316"/>
      <c r="G28" s="316"/>
      <c r="H28" s="316"/>
      <c r="I28" s="316"/>
      <c r="J28" s="316"/>
      <c r="K28" s="316"/>
      <c r="L28" s="316"/>
      <c r="M28" s="316"/>
      <c r="N28" s="316"/>
      <c r="O28" s="316"/>
      <c r="P28" s="316"/>
      <c r="Q28" s="316"/>
      <c r="R28" s="316"/>
      <c r="S28" s="316"/>
      <c r="T28" s="316"/>
      <c r="U28" s="316"/>
      <c r="V28" s="316"/>
      <c r="W28" s="316"/>
      <c r="X28" s="316"/>
      <c r="Y28" s="316"/>
      <c r="Z28" s="316"/>
      <c r="AA28" s="316"/>
      <c r="AB28" s="316"/>
      <c r="AC28" s="316"/>
      <c r="AD28" s="316"/>
      <c r="AE28" s="316"/>
      <c r="AF28" s="316"/>
      <c r="AG28" s="316"/>
      <c r="AH28" s="316"/>
      <c r="AI28" s="316"/>
      <c r="AJ28" s="316"/>
      <c r="AK28" s="316"/>
      <c r="AL28" s="316"/>
      <c r="AM28" s="316"/>
      <c r="AN28" s="316"/>
      <c r="AO28" s="316"/>
      <c r="AP28" s="316"/>
      <c r="AQ28" s="316"/>
      <c r="AR28" s="316"/>
      <c r="AS28" s="317"/>
      <c r="AT28" s="2"/>
      <c r="AU28" s="8" t="s">
        <v>78</v>
      </c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3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55"/>
      <c r="DC28" s="2"/>
      <c r="DD28" s="2"/>
      <c r="DE28" s="2"/>
    </row>
    <row r="29" ht="15.75" customHeight="1">
      <c r="B29" s="399" t="s">
        <v>2</v>
      </c>
      <c r="C29" s="16"/>
      <c r="D29" s="258" t="s">
        <v>79</v>
      </c>
      <c r="E29" s="18"/>
      <c r="F29" s="18"/>
      <c r="G29" s="19"/>
      <c r="H29" s="17" t="s">
        <v>66</v>
      </c>
      <c r="I29" s="18"/>
      <c r="J29" s="18"/>
      <c r="K29" s="19"/>
      <c r="L29" s="17" t="s">
        <v>69</v>
      </c>
      <c r="M29" s="18"/>
      <c r="N29" s="18"/>
      <c r="O29" s="19"/>
      <c r="P29" s="17" t="s">
        <v>72</v>
      </c>
      <c r="Q29" s="18"/>
      <c r="R29" s="18"/>
      <c r="S29" s="19"/>
      <c r="T29" s="259" t="s">
        <v>80</v>
      </c>
      <c r="U29" s="18"/>
      <c r="V29" s="18"/>
      <c r="W29" s="19"/>
      <c r="X29" s="400" t="s">
        <v>20</v>
      </c>
      <c r="Y29" s="18"/>
      <c r="Z29" s="18"/>
      <c r="AA29" s="18"/>
      <c r="AB29" s="401" t="s">
        <v>21</v>
      </c>
      <c r="AC29" s="18"/>
      <c r="AD29" s="18"/>
      <c r="AE29" s="19"/>
      <c r="AF29" s="401" t="s">
        <v>117</v>
      </c>
      <c r="AG29" s="18"/>
      <c r="AH29" s="18"/>
      <c r="AI29" s="19"/>
      <c r="AJ29" s="401" t="s">
        <v>118</v>
      </c>
      <c r="AK29" s="18"/>
      <c r="AL29" s="18"/>
      <c r="AM29" s="19"/>
      <c r="AN29" s="25" t="s">
        <v>22</v>
      </c>
      <c r="AO29" s="26"/>
      <c r="AP29" s="26"/>
      <c r="AQ29" s="26"/>
      <c r="AR29" s="260"/>
      <c r="AS29" s="402" t="s">
        <v>23</v>
      </c>
      <c r="AT29" s="2"/>
      <c r="AU29" s="4" t="s">
        <v>33</v>
      </c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3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55"/>
    </row>
    <row r="30" ht="15.75" customHeight="1">
      <c r="B30" s="403"/>
      <c r="C30" s="36" t="s">
        <v>3</v>
      </c>
      <c r="D30" s="429">
        <v>157.0</v>
      </c>
      <c r="E30" s="427"/>
      <c r="F30" s="460"/>
      <c r="G30" s="430" t="str">
        <f t="array" ref="G30">IFERROR(INDEX('Velden genummerd'!$C$4:$G$200,MATCH(D30,'Velden genummerd'!$B$4:$B$200),5),"")</f>
        <v/>
      </c>
      <c r="H30" s="476">
        <v>125.0</v>
      </c>
      <c r="I30" s="477"/>
      <c r="J30" s="477"/>
      <c r="K30" s="478" t="str">
        <f t="array" ref="K30">IFERROR(INDEX('Velden genummerd'!$C$4:$G$200,MATCH(H30,'Velden genummerd'!$B$4:$B$200),5),"")</f>
        <v/>
      </c>
      <c r="L30" s="483">
        <v>135.0</v>
      </c>
      <c r="M30" s="484"/>
      <c r="N30" s="484"/>
      <c r="O30" s="502" t="str">
        <f t="array" ref="O30">IFERROR(INDEX('Velden genummerd'!$C$4:$G$200,MATCH(L30,'Velden genummerd'!$B$4:$B$200),5),"")</f>
        <v/>
      </c>
      <c r="P30" s="353"/>
      <c r="Q30" s="28"/>
      <c r="R30" s="28"/>
      <c r="S30" s="354" t="str">
        <f t="array" ref="S30">IFERROR(INDEX('Velden genummerd'!$C$4:$G$200,MATCH(P30,'Velden genummerd'!$B$4:$B$200),5),"")</f>
        <v/>
      </c>
      <c r="T30" s="429">
        <v>110.0</v>
      </c>
      <c r="U30" s="427"/>
      <c r="V30" s="460"/>
      <c r="W30" s="430" t="str">
        <f t="array" ref="W30">IFERROR(INDEX('Velden genummerd'!$C$4:$G$200,MATCH(T30,'Velden genummerd'!$B$4:$B$200),5),"")</f>
        <v/>
      </c>
      <c r="X30" s="333"/>
      <c r="Y30" s="334"/>
      <c r="Z30" s="334"/>
      <c r="AA30" s="335" t="str">
        <f t="array" ref="AA30">IFERROR(INDEX('Velden genummerd'!$C$4:$G$200,MATCH(X30,'Velden genummerd'!$B$4:$B$200),5),"")</f>
        <v/>
      </c>
      <c r="AB30" s="334"/>
      <c r="AC30" s="334"/>
      <c r="AD30" s="334"/>
      <c r="AE30" s="335" t="str">
        <f t="array" ref="AE30">IFERROR(INDEX('Velden genummerd'!$C$4:$G$200,MATCH(AB30,'Velden genummerd'!$B$4:$B$200),5),"")</f>
        <v/>
      </c>
      <c r="AF30" s="334"/>
      <c r="AG30" s="334"/>
      <c r="AH30" s="334"/>
      <c r="AI30" s="335" t="str">
        <f t="array" ref="AI30">IFERROR(INDEX('Velden genummerd'!$C$4:$G$200,MATCH(AF30,'Velden genummerd'!$B$4:$B$200),5),"")</f>
        <v/>
      </c>
      <c r="AJ30" s="334"/>
      <c r="AK30" s="334"/>
      <c r="AL30" s="334"/>
      <c r="AM30" s="335" t="str">
        <f t="array" ref="AM30">IFERROR(INDEX('Velden genummerd'!$C$4:$G$200,MATCH(AJ30,'Velden genummerd'!$B$4:$B$200),5),"")</f>
        <v/>
      </c>
      <c r="AN30" s="336"/>
      <c r="AO30" s="337"/>
      <c r="AP30" s="337"/>
      <c r="AQ30" s="337"/>
      <c r="AR30" s="338"/>
      <c r="AS30" s="359">
        <v>6.0</v>
      </c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3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3"/>
      <c r="CM30" s="2"/>
      <c r="CN30" s="2"/>
      <c r="CO30" s="2"/>
      <c r="CP30" s="2"/>
      <c r="CQ30" s="2"/>
      <c r="CV30" s="3"/>
      <c r="CW30" s="3"/>
      <c r="CX30" s="3"/>
      <c r="CY30" s="3"/>
      <c r="CZ30" s="3"/>
      <c r="DA30" s="3"/>
      <c r="DB30" s="3"/>
      <c r="DC30" s="3"/>
      <c r="DD30" s="3"/>
      <c r="DE30" s="3"/>
    </row>
    <row r="31" ht="15.75" customHeight="1">
      <c r="B31" s="403"/>
      <c r="C31" s="66"/>
      <c r="D31" s="434">
        <v>159.0</v>
      </c>
      <c r="E31" s="432"/>
      <c r="F31" s="444"/>
      <c r="G31" s="435" t="str">
        <f t="array" ref="G31">IFERROR(INDEX('Velden genummerd'!$C$4:$G$200,MATCH(D31,'Velden genummerd'!$B$4:$B$200),5),"")</f>
        <v/>
      </c>
      <c r="H31" s="353"/>
      <c r="I31" s="28"/>
      <c r="J31" s="28"/>
      <c r="K31" s="354" t="str">
        <f t="array" ref="K31">IFERROR(INDEX('Velden genummerd'!$C$4:$G$200,MATCH(H31,'Velden genummerd'!$B$4:$B$200),5),"")</f>
        <v/>
      </c>
      <c r="L31" s="353"/>
      <c r="M31" s="28"/>
      <c r="N31" s="28"/>
      <c r="O31" s="354" t="str">
        <f t="array" ref="O31">IFERROR(INDEX('Velden genummerd'!$C$4:$G$200,MATCH(L31,'Velden genummerd'!$B$4:$B$200),5),"")</f>
        <v/>
      </c>
      <c r="P31" s="353"/>
      <c r="Q31" s="28"/>
      <c r="R31" s="28"/>
      <c r="S31" s="354" t="str">
        <f t="array" ref="S31">IFERROR(INDEX('Velden genummerd'!$C$4:$G$200,MATCH(P31,'Velden genummerd'!$B$4:$B$200),5),"")</f>
        <v/>
      </c>
      <c r="T31" s="434">
        <v>134.0</v>
      </c>
      <c r="U31" s="432"/>
      <c r="V31" s="444"/>
      <c r="W31" s="435" t="str">
        <f t="array" ref="W31">IFERROR(INDEX('Velden genummerd'!$C$4:$G$200,MATCH(T31,'Velden genummerd'!$B$4:$B$200),5),"")</f>
        <v/>
      </c>
      <c r="X31" s="345"/>
      <c r="Y31" s="346"/>
      <c r="Z31" s="346"/>
      <c r="AA31" s="347" t="str">
        <f t="array" ref="AA31">IFERROR(INDEX('Velden genummerd'!$C$4:$G$200,MATCH(X31,'Velden genummerd'!$B$4:$B$200),5),"")</f>
        <v/>
      </c>
      <c r="AB31" s="290"/>
      <c r="AC31" s="290"/>
      <c r="AD31" s="290"/>
      <c r="AE31" s="348" t="str">
        <f t="array" ref="AE31">IFERROR(INDEX('Velden genummerd'!$C$4:$G$200,MATCH(AB31,'Velden genummerd'!$B$4:$B$200),5),"")</f>
        <v/>
      </c>
      <c r="AF31" s="346"/>
      <c r="AG31" s="346"/>
      <c r="AH31" s="346"/>
      <c r="AI31" s="347" t="str">
        <f t="array" ref="AI31">IFERROR(INDEX('Velden genummerd'!$C$4:$G$200,MATCH(AF31,'Velden genummerd'!$B$4:$B$200),5),"")</f>
        <v/>
      </c>
      <c r="AJ31" s="346"/>
      <c r="AK31" s="346"/>
      <c r="AL31" s="346"/>
      <c r="AM31" s="347" t="str">
        <f t="array" ref="AM31">IFERROR(INDEX('Velden genummerd'!$C$4:$G$200,MATCH(AJ31,'Velden genummerd'!$B$4:$B$200),5),"")</f>
        <v/>
      </c>
      <c r="AN31" s="374"/>
      <c r="AO31" s="8"/>
      <c r="AP31" s="8"/>
      <c r="AQ31" s="8"/>
      <c r="AR31" s="358"/>
      <c r="AS31" s="361"/>
      <c r="AU31" s="109" t="s">
        <v>82</v>
      </c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3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3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</row>
    <row r="32" ht="15.75" customHeight="1">
      <c r="B32" s="403"/>
      <c r="C32" s="98" t="s">
        <v>4</v>
      </c>
      <c r="D32" s="429">
        <v>158.0</v>
      </c>
      <c r="E32" s="427"/>
      <c r="F32" s="460"/>
      <c r="G32" s="428" t="str">
        <f t="array" ref="G32">IFERROR(INDEX('Velden genummerd'!$C$4:$G$200,MATCH(D32,'Velden genummerd'!$B$4:$B$200),5),"")</f>
        <v/>
      </c>
      <c r="H32" s="456">
        <v>101.0</v>
      </c>
      <c r="I32" s="457"/>
      <c r="J32" s="457"/>
      <c r="K32" s="459" t="str">
        <f t="array" ref="K32">IFERROR(INDEX('Velden genummerd'!$C$4:$G$200,MATCH(H32,'Velden genummerd'!$B$4:$B$200),5),"")</f>
        <v/>
      </c>
      <c r="L32" s="448">
        <v>111.0</v>
      </c>
      <c r="M32" s="449"/>
      <c r="N32" s="449"/>
      <c r="O32" s="450" t="str">
        <f t="array" ref="O32">IFERROR(INDEX('Velden genummerd'!$C$4:$G$200,MATCH(L32,'Velden genummerd'!$B$4:$B$200),5),"")</f>
        <v/>
      </c>
      <c r="P32" s="456">
        <v>102.0</v>
      </c>
      <c r="Q32" s="457"/>
      <c r="R32" s="457"/>
      <c r="S32" s="459" t="str">
        <f t="array" ref="S32">IFERROR(INDEX('Velden genummerd'!$C$4:$G$200,MATCH(P32,'Velden genummerd'!$B$4:$B$200),5),"")</f>
        <v/>
      </c>
      <c r="T32" s="429">
        <v>122.0</v>
      </c>
      <c r="U32" s="427"/>
      <c r="V32" s="460"/>
      <c r="W32" s="430" t="str">
        <f t="array" ref="W32">IFERROR(INDEX('Velden genummerd'!$C$4:$G$200,MATCH(T32,'Velden genummerd'!$B$4:$B$200),5),"")</f>
        <v/>
      </c>
      <c r="X32" s="356"/>
      <c r="Y32" s="290"/>
      <c r="Z32" s="290"/>
      <c r="AA32" s="357" t="str">
        <f t="array" ref="AA32">IFERROR(INDEX('Velden genummerd'!$C$4:$G$200,MATCH(X32,'Velden genummerd'!$B$4:$B$200),5),"")</f>
        <v/>
      </c>
      <c r="AB32" s="333"/>
      <c r="AC32" s="334"/>
      <c r="AD32" s="334"/>
      <c r="AE32" s="335" t="str">
        <f t="array" ref="AE32">IFERROR(INDEX('Velden genummerd'!$C$4:$G$200,MATCH(AB32,'Velden genummerd'!$B$4:$B$200),5),"")</f>
        <v/>
      </c>
      <c r="AF32" s="290"/>
      <c r="AG32" s="290"/>
      <c r="AH32" s="290"/>
      <c r="AI32" s="348" t="str">
        <f t="array" ref="AI32">IFERROR(INDEX('Velden genummerd'!$C$4:$G$200,MATCH(AF32,'Velden genummerd'!$B$4:$B$200),5),"")</f>
        <v/>
      </c>
      <c r="AJ32" s="290"/>
      <c r="AK32" s="290"/>
      <c r="AL32" s="290"/>
      <c r="AM32" s="348" t="str">
        <f t="array" ref="AM32">IFERROR(INDEX('Velden genummerd'!$C$4:$G$200,MATCH(AJ32,'Velden genummerd'!$B$4:$B$200),5),"")</f>
        <v/>
      </c>
      <c r="AN32" s="336"/>
      <c r="AO32" s="337"/>
      <c r="AP32" s="337"/>
      <c r="AQ32" s="337"/>
      <c r="AR32" s="338"/>
      <c r="AS32" s="359">
        <v>8.0</v>
      </c>
      <c r="AU32" s="4" t="s">
        <v>83</v>
      </c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3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3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</row>
    <row r="33" ht="15.75" customHeight="1">
      <c r="B33" s="403"/>
      <c r="C33" s="66"/>
      <c r="D33" s="472">
        <v>160.0</v>
      </c>
      <c r="E33" s="473"/>
      <c r="F33" s="474"/>
      <c r="G33" s="503" t="str">
        <f t="array" ref="G33">IFERROR(INDEX('Velden genummerd'!$C$4:$G$200,MATCH(D33,'Velden genummerd'!$B$4:$B$200),5),"")</f>
        <v/>
      </c>
      <c r="H33" s="486">
        <v>137.0</v>
      </c>
      <c r="I33" s="487"/>
      <c r="J33" s="487"/>
      <c r="K33" s="489" t="str">
        <f t="array" ref="K33">IFERROR(INDEX('Velden genummerd'!$C$4:$G$200,MATCH(H33,'Velden genummerd'!$B$4:$B$200),5),"")</f>
        <v/>
      </c>
      <c r="L33" s="341"/>
      <c r="M33" s="341"/>
      <c r="N33" s="341"/>
      <c r="O33" s="344" t="str">
        <f t="array" ref="O33">IFERROR(INDEX('Velden genummerd'!$C$4:$G$200,MATCH(L33,'Velden genummerd'!$B$4:$B$200),5),"")</f>
        <v/>
      </c>
      <c r="P33" s="486">
        <v>126.0</v>
      </c>
      <c r="Q33" s="487"/>
      <c r="R33" s="487"/>
      <c r="S33" s="489" t="str">
        <f t="array" ref="S33">IFERROR(INDEX('Velden genummerd'!$C$4:$G$200,MATCH(P33,'Velden genummerd'!$B$4:$B$200),5),"")</f>
        <v/>
      </c>
      <c r="T33" s="353"/>
      <c r="U33" s="28"/>
      <c r="V33" s="372"/>
      <c r="W33" s="354" t="str">
        <f t="array" ref="W33">IFERROR(INDEX('Velden genummerd'!$C$4:$G$200,MATCH(T33,'Velden genummerd'!$B$4:$B$200),5),"")</f>
        <v/>
      </c>
      <c r="X33" s="356"/>
      <c r="Y33" s="290"/>
      <c r="Z33" s="290"/>
      <c r="AA33" s="357" t="str">
        <f t="array" ref="AA33">IFERROR(INDEX('Velden genummerd'!$C$4:$G$200,MATCH(X33,'Velden genummerd'!$B$4:$B$200),5),"")</f>
        <v/>
      </c>
      <c r="AB33" s="345"/>
      <c r="AC33" s="346"/>
      <c r="AD33" s="346"/>
      <c r="AE33" s="347" t="str">
        <f t="array" ref="AE33">IFERROR(INDEX('Velden genummerd'!$C$4:$G$200,MATCH(AB33,'Velden genummerd'!$B$4:$B$200),5),"")</f>
        <v/>
      </c>
      <c r="AF33" s="290"/>
      <c r="AG33" s="290"/>
      <c r="AH33" s="290"/>
      <c r="AI33" s="348" t="str">
        <f t="array" ref="AI33">IFERROR(INDEX('Velden genummerd'!$C$4:$G$200,MATCH(AF33,'Velden genummerd'!$B$4:$B$200),5),"")</f>
        <v/>
      </c>
      <c r="AJ33" s="346"/>
      <c r="AK33" s="346"/>
      <c r="AL33" s="346"/>
      <c r="AM33" s="347" t="str">
        <f t="array" ref="AM33">IFERROR(INDEX('Velden genummerd'!$C$4:$G$200,MATCH(AJ33,'Velden genummerd'!$B$4:$B$200),5),"")</f>
        <v/>
      </c>
      <c r="AN33" s="374"/>
      <c r="AO33" s="8"/>
      <c r="AP33" s="8"/>
      <c r="AQ33" s="8"/>
      <c r="AR33" s="358"/>
      <c r="AS33" s="361"/>
      <c r="AU33" s="4" t="s">
        <v>84</v>
      </c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3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3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</row>
    <row r="34" ht="15.75" customHeight="1">
      <c r="B34" s="403"/>
      <c r="C34" s="98" t="s">
        <v>5</v>
      </c>
      <c r="D34" s="378"/>
      <c r="E34" s="379"/>
      <c r="F34" s="379"/>
      <c r="G34" s="381" t="str">
        <f t="array" ref="G34">IFERROR(INDEX('Velden genummerd'!$C$4:$G$200,MATCH(D34,'Velden genummerd'!$B$4:$B$200),5),"")</f>
        <v/>
      </c>
      <c r="H34" s="456">
        <v>113.0</v>
      </c>
      <c r="I34" s="457"/>
      <c r="J34" s="457"/>
      <c r="K34" s="459" t="str">
        <f t="array" ref="K34">IFERROR(INDEX('Velden genummerd'!$C$4:$G$200,MATCH(H34,'Velden genummerd'!$B$4:$B$200),5),"")</f>
        <v/>
      </c>
      <c r="L34" s="448">
        <v>123.0</v>
      </c>
      <c r="M34" s="449"/>
      <c r="N34" s="449"/>
      <c r="O34" s="450" t="str">
        <f t="array" ref="O34">IFERROR(INDEX('Velden genummerd'!$C$4:$G$200,MATCH(L34,'Velden genummerd'!$B$4:$B$200),5),"")</f>
        <v/>
      </c>
      <c r="P34" s="456">
        <v>114.0</v>
      </c>
      <c r="Q34" s="457"/>
      <c r="R34" s="457"/>
      <c r="S34" s="459" t="str">
        <f t="array" ref="S34">IFERROR(INDEX('Velden genummerd'!$C$4:$G$200,MATCH(P34,'Velden genummerd'!$B$4:$B$200),5),"")</f>
        <v/>
      </c>
      <c r="T34" s="379"/>
      <c r="U34" s="379"/>
      <c r="V34" s="379"/>
      <c r="W34" s="380" t="str">
        <f t="array" ref="W34">IFERROR(INDEX('Velden genummerd'!$C$4:$G$200,MATCH(T34,'Velden genummerd'!$B$4:$B$200),5),"")</f>
        <v/>
      </c>
      <c r="X34" s="439">
        <v>147.0</v>
      </c>
      <c r="Y34" s="440"/>
      <c r="Z34" s="440"/>
      <c r="AA34" s="441" t="str">
        <f t="array" ref="AA34">IFERROR(INDEX('Velden genummerd'!$C$4:$G$200,MATCH(X34,'Velden genummerd'!$B$4:$B$200),5),"")</f>
        <v/>
      </c>
      <c r="AB34" s="437">
        <v>162.0</v>
      </c>
      <c r="AC34" s="437"/>
      <c r="AD34" s="437"/>
      <c r="AE34" s="438" t="str">
        <f t="array" ref="AE34">IFERROR(INDEX('Velden genummerd'!$C$4:$G$200,MATCH(AB34,'Velden genummerd'!$B$4:$B$200),5),"")</f>
        <v/>
      </c>
      <c r="AF34" s="439">
        <v>143.0</v>
      </c>
      <c r="AG34" s="440"/>
      <c r="AH34" s="440"/>
      <c r="AI34" s="441" t="str">
        <f t="array" ref="AI34">IFERROR(INDEX('Velden genummerd'!$C$4:$G$200,MATCH(AF34,'Velden genummerd'!$B$4:$B$200),5),"")</f>
        <v/>
      </c>
      <c r="AJ34" s="436">
        <v>149.0</v>
      </c>
      <c r="AK34" s="437"/>
      <c r="AL34" s="437"/>
      <c r="AM34" s="438" t="str">
        <f t="array" ref="AM34">IFERROR(INDEX('Velden genummerd'!$C$4:$G$200,MATCH(AJ34,'Velden genummerd'!$B$4:$B$200),5),"")</f>
        <v/>
      </c>
      <c r="AN34" s="336"/>
      <c r="AO34" s="337"/>
      <c r="AP34" s="337"/>
      <c r="AQ34" s="337"/>
      <c r="AR34" s="338"/>
      <c r="AS34" s="359">
        <v>8.0</v>
      </c>
      <c r="AU34" s="4" t="s">
        <v>85</v>
      </c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3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3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</row>
    <row r="35" ht="15.75" customHeight="1">
      <c r="B35" s="408"/>
      <c r="C35" s="66"/>
      <c r="D35" s="340"/>
      <c r="E35" s="341"/>
      <c r="F35" s="341"/>
      <c r="G35" s="342" t="str">
        <f t="array" ref="G35">IFERROR(INDEX('Velden genummerd'!$C$4:$G$200,MATCH(D35,'Velden genummerd'!$B$4:$B$200),5),"")</f>
        <v/>
      </c>
      <c r="H35" s="340"/>
      <c r="I35" s="341"/>
      <c r="J35" s="341"/>
      <c r="K35" s="342" t="str">
        <f t="array" ref="K35">IFERROR(INDEX('Velden genummerd'!$C$4:$G$200,MATCH(H35,'Velden genummerd'!$B$4:$B$200),5),"")</f>
        <v/>
      </c>
      <c r="L35" s="341"/>
      <c r="M35" s="341"/>
      <c r="N35" s="341"/>
      <c r="O35" s="344" t="str">
        <f t="array" ref="O35">IFERROR(INDEX('Velden genummerd'!$C$4:$G$200,MATCH(L35,'Velden genummerd'!$B$4:$B$200),5),"")</f>
        <v/>
      </c>
      <c r="P35" s="340"/>
      <c r="Q35" s="341"/>
      <c r="R35" s="341"/>
      <c r="S35" s="342" t="str">
        <f t="array" ref="S35">IFERROR(INDEX('Velden genummerd'!$C$4:$G$200,MATCH(P35,'Velden genummerd'!$B$4:$B$200),5),"")</f>
        <v/>
      </c>
      <c r="T35" s="340"/>
      <c r="U35" s="341"/>
      <c r="V35" s="341"/>
      <c r="W35" s="344" t="str">
        <f t="array" ref="W35">IFERROR(INDEX('Velden genummerd'!$C$4:$G$200,MATCH(T35,'Velden genummerd'!$B$4:$B$200),5),"")</f>
        <v/>
      </c>
      <c r="X35" s="345"/>
      <c r="Y35" s="346"/>
      <c r="Z35" s="346"/>
      <c r="AA35" s="347" t="str">
        <f t="array" ref="AA35">IFERROR(INDEX('Velden genummerd'!$C$4:$G$200,MATCH(X35,'Velden genummerd'!$B$4:$B$200),5),"")</f>
        <v/>
      </c>
      <c r="AB35" s="442">
        <v>164.0</v>
      </c>
      <c r="AC35" s="442"/>
      <c r="AD35" s="442"/>
      <c r="AE35" s="504" t="str">
        <f t="array" ref="AE35">IFERROR(INDEX('Velden genummerd'!$C$4:$G$200,MATCH(AB35,'Velden genummerd'!$B$4:$B$200),5),"")</f>
        <v/>
      </c>
      <c r="AF35" s="345"/>
      <c r="AG35" s="346"/>
      <c r="AH35" s="346"/>
      <c r="AI35" s="347" t="str">
        <f t="array" ref="AI35">IFERROR(INDEX('Velden genummerd'!$C$4:$G$200,MATCH(AF35,'Velden genummerd'!$B$4:$B$200),5),"")</f>
        <v/>
      </c>
      <c r="AJ35" s="442">
        <v>163.0</v>
      </c>
      <c r="AK35" s="442"/>
      <c r="AL35" s="442"/>
      <c r="AM35" s="504" t="str">
        <f t="array" ref="AM35">IFERROR(INDEX('Velden genummerd'!$C$4:$G$200,MATCH(AJ35,'Velden genummerd'!$B$4:$B$200),5),"")</f>
        <v/>
      </c>
      <c r="AN35" s="374"/>
      <c r="AO35" s="8"/>
      <c r="AP35" s="8"/>
      <c r="AQ35" s="8"/>
      <c r="AR35" s="358"/>
      <c r="AS35" s="361"/>
      <c r="AU35" s="4" t="s">
        <v>86</v>
      </c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3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3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</row>
    <row r="36" ht="15.75" customHeight="1">
      <c r="B36" s="318" t="s">
        <v>6</v>
      </c>
      <c r="C36" s="16"/>
      <c r="D36" s="17" t="s">
        <v>67</v>
      </c>
      <c r="E36" s="18"/>
      <c r="F36" s="18"/>
      <c r="G36" s="19"/>
      <c r="H36" s="17" t="s">
        <v>70</v>
      </c>
      <c r="I36" s="18"/>
      <c r="J36" s="18"/>
      <c r="K36" s="19"/>
      <c r="L36" s="17" t="s">
        <v>73</v>
      </c>
      <c r="M36" s="18"/>
      <c r="N36" s="18"/>
      <c r="O36" s="19"/>
      <c r="P36" s="259" t="s">
        <v>87</v>
      </c>
      <c r="Q36" s="18"/>
      <c r="R36" s="18"/>
      <c r="S36" s="19"/>
      <c r="T36" s="259" t="s">
        <v>88</v>
      </c>
      <c r="U36" s="18"/>
      <c r="V36" s="18"/>
      <c r="W36" s="18"/>
      <c r="X36" s="203" t="s">
        <v>20</v>
      </c>
      <c r="Y36" s="22"/>
      <c r="Z36" s="22"/>
      <c r="AA36" s="23"/>
      <c r="AB36" s="144" t="s">
        <v>21</v>
      </c>
      <c r="AC36" s="22"/>
      <c r="AD36" s="22"/>
      <c r="AE36" s="23"/>
      <c r="AF36" s="144" t="s">
        <v>117</v>
      </c>
      <c r="AG36" s="22"/>
      <c r="AH36" s="22"/>
      <c r="AI36" s="23"/>
      <c r="AJ36" s="146" t="s">
        <v>118</v>
      </c>
      <c r="AK36" s="18"/>
      <c r="AL36" s="18"/>
      <c r="AM36" s="19"/>
      <c r="AN36" s="147"/>
      <c r="AO36" s="148"/>
      <c r="AP36" s="148"/>
      <c r="AQ36" s="148"/>
      <c r="AR36" s="149"/>
      <c r="AS36" s="326"/>
      <c r="AU36" s="4" t="s">
        <v>89</v>
      </c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3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3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</row>
    <row r="37" ht="15.75" customHeight="1">
      <c r="B37" s="327"/>
      <c r="C37" s="36" t="s">
        <v>7</v>
      </c>
      <c r="D37" s="505">
        <v>132.0</v>
      </c>
      <c r="E37" s="474"/>
      <c r="F37" s="474"/>
      <c r="G37" s="506" t="str">
        <f t="array" ref="G37">IFERROR(INDEX('Velden genummerd'!$C$4:$G$200,MATCH(D37,'Velden genummerd'!$B$4:$B$200),5),"")</f>
        <v/>
      </c>
      <c r="H37" s="472">
        <v>131.0</v>
      </c>
      <c r="I37" s="473"/>
      <c r="J37" s="473"/>
      <c r="K37" s="475" t="str">
        <f t="array" ref="K37">IFERROR(INDEX('Velden genummerd'!$C$4:$G$200,MATCH(H37,'Velden genummerd'!$B$4:$B$200),5),"")</f>
        <v/>
      </c>
      <c r="L37" s="472">
        <v>129.0</v>
      </c>
      <c r="M37" s="473"/>
      <c r="N37" s="473"/>
      <c r="O37" s="503" t="str">
        <f t="array" ref="O37">IFERROR(INDEX('Velden genummerd'!$C$4:$G$200,MATCH(L37,'Velden genummerd'!$B$4:$B$200),5),"")</f>
        <v/>
      </c>
      <c r="P37" s="507">
        <v>130.0</v>
      </c>
      <c r="Q37" s="467"/>
      <c r="R37" s="467"/>
      <c r="S37" s="508" t="str">
        <f t="array" ref="S37">IFERROR(INDEX('Velden genummerd'!$C$4:$G$200,MATCH(P37,'Velden genummerd'!$B$4:$B$200),5),"")</f>
        <v/>
      </c>
      <c r="T37" s="507">
        <v>133.0</v>
      </c>
      <c r="U37" s="467"/>
      <c r="V37" s="467"/>
      <c r="W37" s="508" t="str">
        <f t="array" ref="W37">IFERROR(INDEX('Velden genummerd'!$C$4:$G$200,MATCH(T37,'Velden genummerd'!$B$4:$B$200),5),"")</f>
        <v/>
      </c>
      <c r="X37" s="356"/>
      <c r="Y37" s="290"/>
      <c r="Z37" s="290"/>
      <c r="AA37" s="348" t="str">
        <f t="array" ref="AA37">IFERROR(INDEX('Velden genummerd'!$C$4:$G$200,MATCH(X37,'Velden genummerd'!$B$4:$B$200),5),"")</f>
        <v/>
      </c>
      <c r="AB37" s="290"/>
      <c r="AC37" s="290"/>
      <c r="AD37" s="290"/>
      <c r="AE37" s="348" t="str">
        <f t="array" ref="AE37">IFERROR(INDEX('Velden genummerd'!$C$4:$G$200,MATCH(AB37,'Velden genummerd'!$B$4:$B$200),5),"")</f>
        <v/>
      </c>
      <c r="AF37" s="290"/>
      <c r="AG37" s="290"/>
      <c r="AH37" s="290"/>
      <c r="AI37" s="348" t="str">
        <f t="array" ref="AI37">IFERROR(INDEX('Velden genummerd'!$C$4:$G$200,MATCH(AF37,'Velden genummerd'!$B$4:$B$200),5),"")</f>
        <v/>
      </c>
      <c r="AJ37" s="290"/>
      <c r="AK37" s="290"/>
      <c r="AL37" s="290"/>
      <c r="AM37" s="348" t="str">
        <f t="array" ref="AM37">IFERROR(INDEX('Velden genummerd'!$C$4:$G$200,MATCH(AJ37,'Velden genummerd'!$B$4:$B$200),5),"")</f>
        <v/>
      </c>
      <c r="AN37" s="336"/>
      <c r="AO37" s="337"/>
      <c r="AP37" s="337"/>
      <c r="AQ37" s="337"/>
      <c r="AR37" s="338"/>
      <c r="AS37" s="359">
        <v>5.0</v>
      </c>
      <c r="AT37" s="2"/>
      <c r="AU37" s="4" t="s">
        <v>90</v>
      </c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3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3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</row>
    <row r="38" ht="15.75" customHeight="1">
      <c r="B38" s="327"/>
      <c r="C38" s="66"/>
      <c r="D38" s="353"/>
      <c r="E38" s="28"/>
      <c r="F38" s="28"/>
      <c r="G38" s="362" t="str">
        <f t="array" ref="G38">IFERROR(INDEX('Velden genummerd'!$C$4:$G$200,MATCH(D38,'Velden genummerd'!$B$4:$B$200),5),"")</f>
        <v/>
      </c>
      <c r="H38" s="353"/>
      <c r="I38" s="28"/>
      <c r="J38" s="28"/>
      <c r="K38" s="354" t="str">
        <f t="array" ref="K38">IFERROR(INDEX('Velden genummerd'!$C$4:$G$200,MATCH(H38,'Velden genummerd'!$B$4:$B$200),5),"")</f>
        <v/>
      </c>
      <c r="L38" s="353"/>
      <c r="M38" s="28"/>
      <c r="N38" s="28"/>
      <c r="O38" s="362" t="str">
        <f t="array" ref="O38">IFERROR(INDEX('Velden genummerd'!$C$4:$G$200,MATCH(L38,'Velden genummerd'!$B$4:$B$200),5),"")</f>
        <v/>
      </c>
      <c r="P38" s="353"/>
      <c r="Q38" s="28"/>
      <c r="R38" s="28"/>
      <c r="S38" s="354" t="str">
        <f t="array" ref="S38">IFERROR(INDEX('Velden genummerd'!$C$4:$G$200,MATCH(P38,'Velden genummerd'!$B$4:$B$200),5),"")</f>
        <v/>
      </c>
      <c r="T38" s="353"/>
      <c r="U38" s="28"/>
      <c r="V38" s="28"/>
      <c r="W38" s="354" t="str">
        <f t="array" ref="W38">IFERROR(INDEX('Velden genummerd'!$C$4:$G$200,MATCH(T38,'Velden genummerd'!$B$4:$B$200),5),"")</f>
        <v/>
      </c>
      <c r="X38" s="345"/>
      <c r="Y38" s="346"/>
      <c r="Z38" s="346"/>
      <c r="AA38" s="347" t="str">
        <f t="array" ref="AA38">IFERROR(INDEX('Velden genummerd'!$C$4:$G$200,MATCH(X38,'Velden genummerd'!$B$4:$B$200),5),"")</f>
        <v/>
      </c>
      <c r="AB38" s="346"/>
      <c r="AC38" s="346"/>
      <c r="AD38" s="346"/>
      <c r="AE38" s="347" t="str">
        <f t="array" ref="AE38">IFERROR(INDEX('Velden genummerd'!$C$4:$G$200,MATCH(AB38,'Velden genummerd'!$B$4:$B$200),5),"")</f>
        <v/>
      </c>
      <c r="AF38" s="346"/>
      <c r="AG38" s="346"/>
      <c r="AH38" s="346"/>
      <c r="AI38" s="347" t="str">
        <f t="array" ref="AI38">IFERROR(INDEX('Velden genummerd'!$C$4:$G$200,MATCH(AF38,'Velden genummerd'!$B$4:$B$200),5),"")</f>
        <v/>
      </c>
      <c r="AJ38" s="346"/>
      <c r="AK38" s="346"/>
      <c r="AL38" s="346"/>
      <c r="AM38" s="347" t="str">
        <f t="array" ref="AM38">IFERROR(INDEX('Velden genummerd'!$C$4:$G$200,MATCH(AJ38,'Velden genummerd'!$B$4:$B$200),5),"")</f>
        <v/>
      </c>
      <c r="AN38" s="374"/>
      <c r="AO38" s="8"/>
      <c r="AP38" s="8"/>
      <c r="AQ38" s="8"/>
      <c r="AR38" s="358"/>
      <c r="AS38" s="361"/>
      <c r="AT38" s="2"/>
      <c r="AU38" s="4" t="s">
        <v>208</v>
      </c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3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3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</row>
    <row r="39" ht="15.75" customHeight="1">
      <c r="B39" s="327"/>
      <c r="C39" s="98" t="s">
        <v>8</v>
      </c>
      <c r="D39" s="429">
        <v>108.0</v>
      </c>
      <c r="E39" s="427"/>
      <c r="F39" s="427"/>
      <c r="G39" s="428" t="str">
        <f t="array" ref="G39">IFERROR(INDEX('Velden genummerd'!$C$4:$G$200,MATCH(D39,'Velden genummerd'!$B$4:$B$200),5),"")</f>
        <v/>
      </c>
      <c r="H39" s="429">
        <v>107.0</v>
      </c>
      <c r="I39" s="427"/>
      <c r="J39" s="427"/>
      <c r="K39" s="430" t="str">
        <f t="array" ref="K39">IFERROR(INDEX('Velden genummerd'!$C$4:$G$200,MATCH(H39,'Velden genummerd'!$B$4:$B$200),5),"")</f>
        <v/>
      </c>
      <c r="L39" s="429">
        <v>105.0</v>
      </c>
      <c r="M39" s="427"/>
      <c r="N39" s="427"/>
      <c r="O39" s="428" t="str">
        <f t="array" ref="O39">IFERROR(INDEX('Velden genummerd'!$C$4:$G$200,MATCH(L39,'Velden genummerd'!$B$4:$B$200),5),"")</f>
        <v/>
      </c>
      <c r="P39" s="509">
        <v>106.0</v>
      </c>
      <c r="Q39" s="451"/>
      <c r="R39" s="451"/>
      <c r="S39" s="510" t="str">
        <f t="array" ref="S39">IFERROR(INDEX('Velden genummerd'!$C$4:$G$200,MATCH(P39,'Velden genummerd'!$B$4:$B$200),5),"")</f>
        <v/>
      </c>
      <c r="T39" s="509">
        <v>109.0</v>
      </c>
      <c r="U39" s="451"/>
      <c r="V39" s="451"/>
      <c r="W39" s="510" t="str">
        <f t="array" ref="W39">IFERROR(INDEX('Velden genummerd'!$C$4:$G$200,MATCH(T39,'Velden genummerd'!$B$4:$B$200),5),"")</f>
        <v/>
      </c>
      <c r="X39" s="356"/>
      <c r="Y39" s="290"/>
      <c r="Z39" s="290"/>
      <c r="AA39" s="348" t="str">
        <f t="array" ref="AA39">IFERROR(INDEX('Velden genummerd'!$C$4:$G$200,MATCH(X39,'Velden genummerd'!$B$4:$B$200),5),"")</f>
        <v/>
      </c>
      <c r="AB39" s="290"/>
      <c r="AC39" s="290"/>
      <c r="AD39" s="290"/>
      <c r="AE39" s="348" t="str">
        <f t="array" ref="AE39">IFERROR(INDEX('Velden genummerd'!$C$4:$G$200,MATCH(AB39,'Velden genummerd'!$B$4:$B$200),5),"")</f>
        <v/>
      </c>
      <c r="AF39" s="290"/>
      <c r="AG39" s="290"/>
      <c r="AH39" s="290"/>
      <c r="AI39" s="348" t="str">
        <f t="array" ref="AI39">IFERROR(INDEX('Velden genummerd'!$C$4:$G$200,MATCH(AF39,'Velden genummerd'!$B$4:$B$200),5),"")</f>
        <v/>
      </c>
      <c r="AJ39" s="290"/>
      <c r="AK39" s="290"/>
      <c r="AL39" s="290"/>
      <c r="AM39" s="348" t="str">
        <f t="array" ref="AM39">IFERROR(INDEX('Velden genummerd'!$C$4:$G$200,MATCH(AJ39,'Velden genummerd'!$B$4:$B$200),5),"")</f>
        <v/>
      </c>
      <c r="AN39" s="336"/>
      <c r="AO39" s="337"/>
      <c r="AP39" s="337"/>
      <c r="AQ39" s="337"/>
      <c r="AR39" s="338"/>
      <c r="AS39" s="359">
        <v>7.0</v>
      </c>
      <c r="AT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3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3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</row>
    <row r="40" ht="15.75" customHeight="1">
      <c r="B40" s="327"/>
      <c r="C40" s="66"/>
      <c r="D40" s="511">
        <v>139.0</v>
      </c>
      <c r="E40" s="444"/>
      <c r="F40" s="444"/>
      <c r="G40" s="512" t="str">
        <f t="array" ref="G40">IFERROR(INDEX('Velden genummerd'!$C$4:$G$200,MATCH(D40,'Velden genummerd'!$B$4:$B$200),5),"")</f>
        <v/>
      </c>
      <c r="H40" s="340"/>
      <c r="I40" s="341"/>
      <c r="J40" s="341"/>
      <c r="K40" s="342" t="str">
        <f t="array" ref="K40">IFERROR(INDEX('Velden genummerd'!$C$4:$G$200,MATCH(H40,'Velden genummerd'!$B$4:$B$200),5),"")</f>
        <v/>
      </c>
      <c r="L40" s="340"/>
      <c r="M40" s="341"/>
      <c r="N40" s="341"/>
      <c r="O40" s="344" t="str">
        <f t="array" ref="O40">IFERROR(INDEX('Velden genummerd'!$C$4:$G$200,MATCH(L40,'Velden genummerd'!$B$4:$B$200),5),"")</f>
        <v/>
      </c>
      <c r="P40" s="411"/>
      <c r="Q40" s="412"/>
      <c r="R40" s="412"/>
      <c r="S40" s="413" t="str">
        <f t="array" ref="S40">IFERROR(INDEX('Velden genummerd'!$C$4:$G$200,MATCH(P40,'Velden genummerd'!$B$4:$B$200),5),"")</f>
        <v/>
      </c>
      <c r="T40" s="513">
        <v>140.0</v>
      </c>
      <c r="U40" s="464"/>
      <c r="V40" s="464"/>
      <c r="W40" s="465" t="str">
        <f t="array" ref="W40">IFERROR(INDEX('Velden genummerd'!$C$4:$G$200,MATCH(T40,'Velden genummerd'!$B$4:$B$200),5),"")</f>
        <v/>
      </c>
      <c r="X40" s="356"/>
      <c r="Y40" s="290"/>
      <c r="Z40" s="290"/>
      <c r="AA40" s="348" t="str">
        <f t="array" ref="AA40">IFERROR(INDEX('Velden genummerd'!$C$4:$G$200,MATCH(X40,'Velden genummerd'!$B$4:$B$200),5),"")</f>
        <v/>
      </c>
      <c r="AB40" s="290"/>
      <c r="AC40" s="290"/>
      <c r="AD40" s="290"/>
      <c r="AE40" s="348" t="str">
        <f t="array" ref="AE40">IFERROR(INDEX('Velden genummerd'!$C$4:$G$200,MATCH(AB40,'Velden genummerd'!$B$4:$B$200),5),"")</f>
        <v/>
      </c>
      <c r="AF40" s="290"/>
      <c r="AG40" s="290"/>
      <c r="AH40" s="290"/>
      <c r="AI40" s="348" t="str">
        <f t="array" ref="AI40">IFERROR(INDEX('Velden genummerd'!$C$4:$G$200,MATCH(AF40,'Velden genummerd'!$B$4:$B$200),5),"")</f>
        <v/>
      </c>
      <c r="AJ40" s="346"/>
      <c r="AK40" s="346"/>
      <c r="AL40" s="346"/>
      <c r="AM40" s="347" t="str">
        <f t="array" ref="AM40">IFERROR(INDEX('Velden genummerd'!$C$4:$G$200,MATCH(AJ40,'Velden genummerd'!$B$4:$B$200),5),"")</f>
        <v/>
      </c>
      <c r="AN40" s="349"/>
      <c r="AO40" s="350"/>
      <c r="AP40" s="350"/>
      <c r="AQ40" s="350"/>
      <c r="AR40" s="351"/>
      <c r="AS40" s="361"/>
      <c r="AT40" s="2"/>
      <c r="AU40" s="288" t="s">
        <v>92</v>
      </c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3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3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</row>
    <row r="41" ht="15.75" customHeight="1">
      <c r="B41" s="327"/>
      <c r="C41" s="98" t="s">
        <v>9</v>
      </c>
      <c r="D41" s="429">
        <v>120.0</v>
      </c>
      <c r="E41" s="427"/>
      <c r="F41" s="427"/>
      <c r="G41" s="428" t="str">
        <f t="array" ref="G41">IFERROR(INDEX('Velden genummerd'!$C$4:$G$200,MATCH(D41,'Velden genummerd'!$B$4:$B$200),5),"")</f>
        <v/>
      </c>
      <c r="H41" s="429">
        <v>119.0</v>
      </c>
      <c r="I41" s="427"/>
      <c r="J41" s="427"/>
      <c r="K41" s="430" t="str">
        <f t="array" ref="K41">IFERROR(INDEX('Velden genummerd'!$C$4:$G$200,MATCH(H41,'Velden genummerd'!$B$4:$B$200),5),"")</f>
        <v/>
      </c>
      <c r="L41" s="429">
        <v>117.0</v>
      </c>
      <c r="M41" s="427"/>
      <c r="N41" s="427"/>
      <c r="O41" s="428" t="str">
        <f t="array" ref="O41">IFERROR(INDEX('Velden genummerd'!$C$4:$G$200,MATCH(L41,'Velden genummerd'!$B$4:$B$200),5),"")</f>
        <v/>
      </c>
      <c r="P41" s="509">
        <v>118.0</v>
      </c>
      <c r="Q41" s="451"/>
      <c r="R41" s="451"/>
      <c r="S41" s="510" t="str">
        <f t="array" ref="S41">IFERROR(INDEX('Velden genummerd'!$C$4:$G$200,MATCH(P41,'Velden genummerd'!$B$4:$B$200),5),"")</f>
        <v/>
      </c>
      <c r="T41" s="509">
        <v>121.0</v>
      </c>
      <c r="U41" s="451"/>
      <c r="V41" s="451"/>
      <c r="W41" s="452" t="str">
        <f t="array" ref="W41">IFERROR(INDEX('Velden genummerd'!$C$4:$G$200,MATCH(T41,'Velden genummerd'!$B$4:$B$200),5),"")</f>
        <v/>
      </c>
      <c r="X41" s="439">
        <v>169.0</v>
      </c>
      <c r="Y41" s="440"/>
      <c r="Z41" s="440"/>
      <c r="AA41" s="514" t="str">
        <f t="array" ref="AA41">IFERROR(INDEX('Velden genummerd'!$C$4:$G$200,MATCH(X41,'Velden genummerd'!$B$4:$B$200),5),"")</f>
        <v/>
      </c>
      <c r="AB41" s="515">
        <v>168.0</v>
      </c>
      <c r="AC41" s="516"/>
      <c r="AD41" s="516"/>
      <c r="AE41" s="517" t="str">
        <f t="array" ref="AE41">IFERROR(INDEX('Velden genummerd'!$C$4:$G$200,MATCH(AB41,'Velden genummerd'!$B$4:$B$200),5),"")</f>
        <v/>
      </c>
      <c r="AF41" s="439">
        <v>165.0</v>
      </c>
      <c r="AG41" s="440"/>
      <c r="AH41" s="440"/>
      <c r="AI41" s="441" t="str">
        <f t="array" ref="AI41">IFERROR(INDEX('Velden genummerd'!$C$4:$G$200,MATCH(AF41,'Velden genummerd'!$B$4:$B$200),5),"")</f>
        <v/>
      </c>
      <c r="AJ41" s="290"/>
      <c r="AK41" s="290"/>
      <c r="AL41" s="290"/>
      <c r="AM41" s="357" t="str">
        <f t="array" ref="AM41">IFERROR(INDEX('Velden genummerd'!$C$4:$G$200,MATCH(AJ41,'Velden genummerd'!$B$4:$B$200),5),"")</f>
        <v/>
      </c>
      <c r="AN41" s="374"/>
      <c r="AO41" s="8"/>
      <c r="AP41" s="8"/>
      <c r="AQ41" s="8"/>
      <c r="AR41" s="358"/>
      <c r="AS41" s="359">
        <v>9.0</v>
      </c>
      <c r="AT41" s="2"/>
      <c r="AU41" s="195" t="s">
        <v>93</v>
      </c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3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3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</row>
    <row r="42" ht="15.75" customHeight="1">
      <c r="B42" s="416"/>
      <c r="C42" s="66"/>
      <c r="D42" s="340"/>
      <c r="E42" s="341"/>
      <c r="F42" s="341"/>
      <c r="G42" s="344" t="str">
        <f t="array" ref="G42">IFERROR(INDEX('Velden genummerd'!$C$4:$G$200,MATCH(D42,'Velden genummerd'!$B$4:$B$200),5),"")</f>
        <v/>
      </c>
      <c r="H42" s="340"/>
      <c r="I42" s="341"/>
      <c r="J42" s="341"/>
      <c r="K42" s="344" t="str">
        <f t="array" ref="K42">IFERROR(INDEX('Velden genummerd'!$C$4:$G$200,MATCH(H42,'Velden genummerd'!$B$4:$B$200),5),"")</f>
        <v/>
      </c>
      <c r="L42" s="340"/>
      <c r="M42" s="341"/>
      <c r="N42" s="341"/>
      <c r="O42" s="344" t="str">
        <f t="array" ref="O42">IFERROR(INDEX('Velden genummerd'!$C$4:$G$200,MATCH(L42,'Velden genummerd'!$B$4:$B$200),5),"")</f>
        <v/>
      </c>
      <c r="P42" s="340"/>
      <c r="Q42" s="341"/>
      <c r="R42" s="341"/>
      <c r="S42" s="342" t="str">
        <f t="array" ref="S42">IFERROR(INDEX('Velden genummerd'!$C$4:$G$200,MATCH(P42,'Velden genummerd'!$B$4:$B$200),5),"")</f>
        <v/>
      </c>
      <c r="T42" s="340"/>
      <c r="U42" s="341"/>
      <c r="V42" s="341"/>
      <c r="W42" s="344" t="str">
        <f t="array" ref="W42">IFERROR(INDEX('Velden genummerd'!$C$4:$G$200,MATCH(T42,'Velden genummerd'!$B$4:$B$200),5),"")</f>
        <v/>
      </c>
      <c r="X42" s="518">
        <v>154.0</v>
      </c>
      <c r="Y42" s="442"/>
      <c r="Z42" s="442"/>
      <c r="AA42" s="443" t="str">
        <f t="array" ref="AA42">IFERROR(INDEX('Velden genummerd'!$C$4:$G$200,MATCH(X42,'Velden genummerd'!$B$4:$B$200),5),"")</f>
        <v/>
      </c>
      <c r="AB42" s="346"/>
      <c r="AC42" s="346"/>
      <c r="AD42" s="346"/>
      <c r="AE42" s="360" t="str">
        <f t="array" ref="AE42">IFERROR(INDEX('Velden genummerd'!$C$4:$G$200,MATCH(AB42,'Velden genummerd'!$B$4:$B$200),5),"")</f>
        <v/>
      </c>
      <c r="AF42" s="345"/>
      <c r="AG42" s="346"/>
      <c r="AH42" s="346"/>
      <c r="AI42" s="347" t="str">
        <f t="array" ref="AI42">IFERROR(INDEX('Velden genummerd'!$C$4:$G$200,MATCH(AF42,'Velden genummerd'!$B$4:$B$200),5),"")</f>
        <v/>
      </c>
      <c r="AJ42" s="290"/>
      <c r="AK42" s="290"/>
      <c r="AL42" s="290"/>
      <c r="AM42" s="357" t="str">
        <f t="array" ref="AM42">IFERROR(INDEX('Velden genummerd'!$C$4:$G$200,MATCH(AJ42,'Velden genummerd'!$B$4:$B$200),5),"")</f>
        <v/>
      </c>
      <c r="AN42" s="349"/>
      <c r="AO42" s="350"/>
      <c r="AP42" s="350"/>
      <c r="AQ42" s="350"/>
      <c r="AR42" s="351"/>
      <c r="AS42" s="361"/>
      <c r="AT42" s="2"/>
      <c r="AU42" s="290" t="s">
        <v>94</v>
      </c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3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3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</row>
    <row r="43" ht="15.75" customHeight="1">
      <c r="B43" s="399" t="s">
        <v>10</v>
      </c>
      <c r="C43" s="16"/>
      <c r="D43" s="17" t="s">
        <v>95</v>
      </c>
      <c r="E43" s="18"/>
      <c r="F43" s="18"/>
      <c r="G43" s="19"/>
      <c r="H43" s="291" t="s">
        <v>68</v>
      </c>
      <c r="I43" s="18"/>
      <c r="J43" s="18"/>
      <c r="K43" s="19"/>
      <c r="L43" s="292" t="s">
        <v>71</v>
      </c>
      <c r="M43" s="18"/>
      <c r="N43" s="18"/>
      <c r="O43" s="19"/>
      <c r="P43" s="292" t="s">
        <v>74</v>
      </c>
      <c r="Q43" s="18"/>
      <c r="R43" s="18"/>
      <c r="S43" s="19"/>
      <c r="T43" s="17"/>
      <c r="U43" s="18"/>
      <c r="V43" s="18"/>
      <c r="W43" s="19"/>
      <c r="X43" s="144" t="s">
        <v>20</v>
      </c>
      <c r="Y43" s="22"/>
      <c r="Z43" s="22"/>
      <c r="AA43" s="22"/>
      <c r="AB43" s="203" t="s">
        <v>21</v>
      </c>
      <c r="AC43" s="22"/>
      <c r="AD43" s="22"/>
      <c r="AE43" s="23"/>
      <c r="AF43" s="144" t="s">
        <v>117</v>
      </c>
      <c r="AG43" s="22"/>
      <c r="AH43" s="22"/>
      <c r="AI43" s="23"/>
      <c r="AJ43" s="146" t="s">
        <v>118</v>
      </c>
      <c r="AK43" s="18"/>
      <c r="AL43" s="18"/>
      <c r="AM43" s="19"/>
      <c r="AN43" s="143"/>
      <c r="AO43" s="204"/>
      <c r="AP43" s="204"/>
      <c r="AQ43" s="204"/>
      <c r="AR43" s="205"/>
      <c r="AS43" s="417"/>
      <c r="AT43" s="2"/>
      <c r="AU43" s="195" t="s">
        <v>224</v>
      </c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3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3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</row>
    <row r="44" ht="15.75" customHeight="1">
      <c r="B44" s="403"/>
      <c r="C44" s="36" t="s">
        <v>11</v>
      </c>
      <c r="D44" s="353"/>
      <c r="E44" s="28"/>
      <c r="F44" s="28"/>
      <c r="G44" s="354" t="str">
        <f t="array" ref="G44">IFERROR(INDEX('Velden genummerd'!$C$4:$G$200,MATCH(D44,'Velden genummerd'!$B$4:$B$200),5),"")</f>
        <v/>
      </c>
      <c r="H44" s="476">
        <v>127.0</v>
      </c>
      <c r="I44" s="477"/>
      <c r="J44" s="477"/>
      <c r="K44" s="519" t="str">
        <f t="array" ref="K44">IFERROR(INDEX('Velden genummerd'!$C$4:$G$200,MATCH(H44,'Velden genummerd'!$B$4:$B$200),5),"")</f>
        <v/>
      </c>
      <c r="L44" s="483">
        <v>136.0</v>
      </c>
      <c r="M44" s="484"/>
      <c r="N44" s="484"/>
      <c r="O44" s="485" t="str">
        <f t="array" ref="O44">IFERROR(INDEX('Velden genummerd'!$C$4:$G$200,MATCH(L44,'Velden genummerd'!$B$4:$B$200),5),"")</f>
        <v/>
      </c>
      <c r="P44" s="476">
        <v>128.0</v>
      </c>
      <c r="Q44" s="477"/>
      <c r="R44" s="477"/>
      <c r="S44" s="478" t="str">
        <f t="array" ref="S44">IFERROR(INDEX('Velden genummerd'!$C$4:$G$200,MATCH(P44,'Velden genummerd'!$B$4:$B$200),5),"")</f>
        <v/>
      </c>
      <c r="T44" s="353"/>
      <c r="U44" s="28"/>
      <c r="V44" s="28"/>
      <c r="W44" s="354" t="str">
        <f t="array" ref="W44">IFERROR(INDEX('Velden genummerd'!$C$4:$G$200,MATCH(T44,'Velden genummerd'!$B$4:$B$200),5),"")</f>
        <v/>
      </c>
      <c r="X44" s="356"/>
      <c r="Y44" s="290"/>
      <c r="Z44" s="290"/>
      <c r="AA44" s="348" t="str">
        <f t="array" ref="AA44">IFERROR(INDEX('Velden genummerd'!$C$4:$G$200,MATCH(X44,'Velden genummerd'!$B$4:$B$200),5),"")</f>
        <v/>
      </c>
      <c r="AB44" s="290"/>
      <c r="AC44" s="290"/>
      <c r="AD44" s="290"/>
      <c r="AE44" s="348" t="str">
        <f t="array" ref="AE44">IFERROR(INDEX('Velden genummerd'!$C$4:$G$200,MATCH(AB44,'Velden genummerd'!$B$4:$B$200),5),"")</f>
        <v/>
      </c>
      <c r="AF44" s="290"/>
      <c r="AG44" s="290"/>
      <c r="AH44" s="290"/>
      <c r="AI44" s="348" t="str">
        <f t="array" ref="AI44">IFERROR(INDEX('Velden genummerd'!$C$4:$G$200,MATCH(AF44,'Velden genummerd'!$B$4:$B$200),5),"")</f>
        <v/>
      </c>
      <c r="AJ44" s="290"/>
      <c r="AK44" s="290"/>
      <c r="AL44" s="290"/>
      <c r="AM44" s="348" t="str">
        <f t="array" ref="AM44">IFERROR(INDEX('Velden genummerd'!$C$4:$G$200,MATCH(AJ44,'Velden genummerd'!$B$4:$B$200),5),"")</f>
        <v/>
      </c>
      <c r="AN44" s="172"/>
      <c r="AO44" s="173"/>
      <c r="AP44" s="173"/>
      <c r="AQ44" s="173"/>
      <c r="AR44" s="174"/>
      <c r="AS44" s="359">
        <v>4.0</v>
      </c>
      <c r="AT44" s="2"/>
      <c r="AU44" s="195" t="s">
        <v>228</v>
      </c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3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3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</row>
    <row r="45" ht="15.75" customHeight="1">
      <c r="B45" s="403"/>
      <c r="C45" s="66"/>
      <c r="D45" s="461">
        <v>142.0</v>
      </c>
      <c r="E45" s="462"/>
      <c r="F45" s="462"/>
      <c r="G45" s="463" t="str">
        <f t="array" ref="G45">IFERROR(INDEX('Velden genummerd'!$C$4:$G$200,MATCH(D45,'Velden genummerd'!$B$4:$B$200),5),"")</f>
        <v/>
      </c>
      <c r="H45" s="340"/>
      <c r="I45" s="341"/>
      <c r="J45" s="341"/>
      <c r="K45" s="344" t="str">
        <f t="array" ref="K45">IFERROR(INDEX('Velden genummerd'!$C$4:$G$200,MATCH(H45,'Velden genummerd'!$B$4:$B$200),5),"")</f>
        <v/>
      </c>
      <c r="L45" s="340"/>
      <c r="M45" s="341"/>
      <c r="N45" s="341"/>
      <c r="O45" s="344" t="str">
        <f t="array" ref="O45">IFERROR(INDEX('Velden genummerd'!$C$4:$G$200,MATCH(L45,'Velden genummerd'!$B$4:$B$200),5),"")</f>
        <v/>
      </c>
      <c r="P45" s="340"/>
      <c r="Q45" s="341"/>
      <c r="R45" s="341"/>
      <c r="S45" s="342" t="str">
        <f t="array" ref="S45">IFERROR(INDEX('Velden genummerd'!$C$4:$G$200,MATCH(P45,'Velden genummerd'!$B$4:$B$200),5),"")</f>
        <v/>
      </c>
      <c r="T45" s="353"/>
      <c r="U45" s="28"/>
      <c r="V45" s="28"/>
      <c r="W45" s="354" t="str">
        <f t="array" ref="W45">IFERROR(INDEX('Velden genummerd'!$C$4:$G$200,MATCH(T45,'Velden genummerd'!$B$4:$B$200),5),"")</f>
        <v/>
      </c>
      <c r="X45" s="356"/>
      <c r="Y45" s="290"/>
      <c r="Z45" s="290"/>
      <c r="AA45" s="348" t="str">
        <f t="array" ref="AA45">IFERROR(INDEX('Velden genummerd'!$C$4:$G$200,MATCH(X45,'Velden genummerd'!$B$4:$B$200),5),"")</f>
        <v/>
      </c>
      <c r="AB45" s="290"/>
      <c r="AC45" s="290"/>
      <c r="AD45" s="290"/>
      <c r="AE45" s="348" t="str">
        <f t="array" ref="AE45">IFERROR(INDEX('Velden genummerd'!$C$4:$G$200,MATCH(AB45,'Velden genummerd'!$B$4:$B$200),5),"")</f>
        <v/>
      </c>
      <c r="AF45" s="290"/>
      <c r="AG45" s="290"/>
      <c r="AH45" s="290"/>
      <c r="AI45" s="348" t="str">
        <f t="array" ref="AI45">IFERROR(INDEX('Velden genummerd'!$C$4:$G$200,MATCH(AF45,'Velden genummerd'!$B$4:$B$200),5),"")</f>
        <v/>
      </c>
      <c r="AJ45" s="346"/>
      <c r="AK45" s="346"/>
      <c r="AL45" s="346"/>
      <c r="AM45" s="347" t="str">
        <f t="array" ref="AM45">IFERROR(INDEX('Velden genummerd'!$C$4:$G$200,MATCH(AJ45,'Velden genummerd'!$B$4:$B$200),5),"")</f>
        <v/>
      </c>
      <c r="AN45" s="79"/>
      <c r="AO45" s="80"/>
      <c r="AP45" s="80"/>
      <c r="AQ45" s="80"/>
      <c r="AR45" s="81"/>
      <c r="AS45" s="361"/>
      <c r="AT45" s="2"/>
      <c r="AU45" s="195" t="s">
        <v>98</v>
      </c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3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3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</row>
    <row r="46" ht="15.75" customHeight="1">
      <c r="B46" s="403"/>
      <c r="C46" s="98" t="s">
        <v>12</v>
      </c>
      <c r="D46" s="353"/>
      <c r="E46" s="28"/>
      <c r="F46" s="28"/>
      <c r="G46" s="354" t="str">
        <f t="array" ref="G46">IFERROR(INDEX('Velden genummerd'!$C$4:$G$200,MATCH(D46,'Velden genummerd'!$B$4:$B$200),5),"")</f>
        <v/>
      </c>
      <c r="H46" s="456">
        <v>103.0</v>
      </c>
      <c r="I46" s="457"/>
      <c r="J46" s="457"/>
      <c r="K46" s="459" t="str">
        <f t="array" ref="K46">IFERROR(INDEX('Velden genummerd'!$C$4:$G$200,MATCH(H46,'Velden genummerd'!$B$4:$B$200),5),"")</f>
        <v/>
      </c>
      <c r="L46" s="448">
        <v>112.0</v>
      </c>
      <c r="M46" s="449"/>
      <c r="N46" s="449"/>
      <c r="O46" s="450" t="str">
        <f t="array" ref="O46">IFERROR(INDEX('Velden genummerd'!$C$4:$G$200,MATCH(L46,'Velden genummerd'!$B$4:$B$200),5),"")</f>
        <v/>
      </c>
      <c r="P46" s="456">
        <v>104.0</v>
      </c>
      <c r="Q46" s="457"/>
      <c r="R46" s="457"/>
      <c r="S46" s="459" t="str">
        <f t="array" ref="S46">IFERROR(INDEX('Velden genummerd'!$C$4:$G$200,MATCH(P46,'Velden genummerd'!$B$4:$B$200),5),"")</f>
        <v/>
      </c>
      <c r="T46" s="328"/>
      <c r="U46" s="329"/>
      <c r="V46" s="329"/>
      <c r="W46" s="332" t="str">
        <f t="array" ref="W46">IFERROR(INDEX('Velden genummerd'!$C$4:$G$200,MATCH(T46,'Velden genummerd'!$B$4:$B$200),5),"")</f>
        <v/>
      </c>
      <c r="X46" s="333"/>
      <c r="Y46" s="334"/>
      <c r="Z46" s="334"/>
      <c r="AA46" s="335" t="str">
        <f t="array" ref="AA46">IFERROR(INDEX('Velden genummerd'!$C$4:$G$200,MATCH(X46,'Velden genummerd'!$B$4:$B$200),5),"")</f>
        <v/>
      </c>
      <c r="AB46" s="334"/>
      <c r="AC46" s="334"/>
      <c r="AD46" s="334"/>
      <c r="AE46" s="335" t="str">
        <f t="array" ref="AE46">IFERROR(INDEX('Velden genummerd'!$C$4:$G$200,MATCH(AB46,'Velden genummerd'!$B$4:$B$200),5),"")</f>
        <v/>
      </c>
      <c r="AF46" s="334"/>
      <c r="AG46" s="334"/>
      <c r="AH46" s="334"/>
      <c r="AI46" s="335" t="str">
        <f t="array" ref="AI46">IFERROR(INDEX('Velden genummerd'!$C$4:$G$200,MATCH(AF46,'Velden genummerd'!$B$4:$B$200),5),"")</f>
        <v/>
      </c>
      <c r="AJ46" s="290"/>
      <c r="AK46" s="290"/>
      <c r="AL46" s="290"/>
      <c r="AM46" s="348"/>
      <c r="AN46" s="172"/>
      <c r="AO46" s="173"/>
      <c r="AP46" s="173"/>
      <c r="AQ46" s="173"/>
      <c r="AR46" s="174"/>
      <c r="AS46" s="359">
        <v>4.0</v>
      </c>
      <c r="AT46" s="2"/>
      <c r="AU46" s="2" t="s">
        <v>99</v>
      </c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3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3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</row>
    <row r="47" ht="15.75" customHeight="1">
      <c r="B47" s="403"/>
      <c r="C47" s="66"/>
      <c r="D47" s="340"/>
      <c r="E47" s="341"/>
      <c r="F47" s="341"/>
      <c r="G47" s="342" t="str">
        <f t="array" ref="G47">IFERROR(INDEX('Velden genummerd'!$C$4:$G$200,MATCH(D47,'Velden genummerd'!$B$4:$B$200),5),"")</f>
        <v/>
      </c>
      <c r="H47" s="487">
        <v>138.0</v>
      </c>
      <c r="I47" s="487"/>
      <c r="J47" s="487"/>
      <c r="K47" s="520" t="str">
        <f t="array" ref="K47">IFERROR(INDEX('Velden genummerd'!$C$4:$G$200,MATCH(H47,'Velden genummerd'!$B$4:$B$200),5),"")</f>
        <v/>
      </c>
      <c r="L47" s="340"/>
      <c r="M47" s="341"/>
      <c r="N47" s="341"/>
      <c r="O47" s="342" t="str">
        <f t="array" ref="O47">IFERROR(INDEX('Velden genummerd'!$C$4:$G$200,MATCH(L47,'Velden genummerd'!$B$4:$B$200),5),"")</f>
        <v/>
      </c>
      <c r="P47" s="340"/>
      <c r="Q47" s="341"/>
      <c r="R47" s="341"/>
      <c r="S47" s="342" t="str">
        <f t="array" ref="S47">IFERROR(INDEX('Velden genummerd'!$C$4:$G$200,MATCH(P47,'Velden genummerd'!$B$4:$B$200),5),"")</f>
        <v/>
      </c>
      <c r="T47" s="340"/>
      <c r="U47" s="341"/>
      <c r="V47" s="341"/>
      <c r="W47" s="344" t="str">
        <f t="array" ref="W47">IFERROR(INDEX('Velden genummerd'!$C$4:$G$200,MATCH(T47,'Velden genummerd'!$B$4:$B$200),5),"")</f>
        <v/>
      </c>
      <c r="X47" s="345"/>
      <c r="Y47" s="346"/>
      <c r="Z47" s="346"/>
      <c r="AA47" s="347" t="str">
        <f t="array" ref="AA47">IFERROR(INDEX('Velden genummerd'!$C$4:$G$200,MATCH(X47,'Velden genummerd'!$B$4:$B$200),5),"")</f>
        <v/>
      </c>
      <c r="AB47" s="346"/>
      <c r="AC47" s="346"/>
      <c r="AD47" s="346"/>
      <c r="AE47" s="347" t="str">
        <f t="array" ref="AE47">IFERROR(INDEX('Velden genummerd'!$C$4:$G$200,MATCH(AB47,'Velden genummerd'!$B$4:$B$200),5),"")</f>
        <v/>
      </c>
      <c r="AF47" s="346"/>
      <c r="AG47" s="346"/>
      <c r="AH47" s="346"/>
      <c r="AI47" s="347" t="str">
        <f t="array" ref="AI47">IFERROR(INDEX('Velden genummerd'!$C$4:$G$200,MATCH(AF47,'Velden genummerd'!$B$4:$B$200),5),"")</f>
        <v/>
      </c>
      <c r="AJ47" s="346"/>
      <c r="AK47" s="346"/>
      <c r="AL47" s="346"/>
      <c r="AM47" s="347" t="str">
        <f t="array" ref="AM47">IFERROR(INDEX('Velden genummerd'!$C$4:$G$200,MATCH(AJ47,'Velden genummerd'!$B$4:$B$200),5),"")</f>
        <v/>
      </c>
      <c r="AN47" s="67"/>
      <c r="AO47" s="68"/>
      <c r="AP47" s="68"/>
      <c r="AQ47" s="68"/>
      <c r="AR47" s="69"/>
      <c r="AS47" s="361"/>
      <c r="AT47" s="2"/>
      <c r="AU47" s="2" t="s">
        <v>100</v>
      </c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3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3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</row>
    <row r="48" ht="15.75" customHeight="1">
      <c r="B48" s="403"/>
      <c r="C48" s="98" t="s">
        <v>13</v>
      </c>
      <c r="D48" s="328"/>
      <c r="E48" s="329"/>
      <c r="F48" s="329"/>
      <c r="G48" s="330" t="str">
        <f t="array" ref="G48">IFERROR(INDEX('Velden genummerd'!$C$4:$G$200,MATCH(D48,'Velden genummerd'!$B$4:$B$200),5),"")</f>
        <v/>
      </c>
      <c r="H48" s="456">
        <v>115.0</v>
      </c>
      <c r="I48" s="457"/>
      <c r="J48" s="457"/>
      <c r="K48" s="521" t="str">
        <f t="array" ref="K48">IFERROR(INDEX('Velden genummerd'!$C$4:$G$200,MATCH(H48,'Velden genummerd'!$B$4:$B$200),5),"")</f>
        <v/>
      </c>
      <c r="L48" s="448">
        <v>124.0</v>
      </c>
      <c r="M48" s="449"/>
      <c r="N48" s="449"/>
      <c r="O48" s="522" t="str">
        <f t="array" ref="O48">IFERROR(INDEX('Velden genummerd'!$C$4:$G$200,MATCH(L48,'Velden genummerd'!$B$4:$B$200),5),"")</f>
        <v/>
      </c>
      <c r="P48" s="456">
        <v>116.0</v>
      </c>
      <c r="Q48" s="457"/>
      <c r="R48" s="457"/>
      <c r="S48" s="459" t="str">
        <f t="array" ref="S48">IFERROR(INDEX('Velden genummerd'!$C$4:$G$200,MATCH(P48,'Velden genummerd'!$B$4:$B$200),5),"")</f>
        <v/>
      </c>
      <c r="T48" s="328"/>
      <c r="U48" s="329"/>
      <c r="V48" s="329"/>
      <c r="W48" s="330" t="str">
        <f t="array" ref="W48">IFERROR(INDEX('Velden genummerd'!$C$4:$G$200,MATCH(T48,'Velden genummerd'!$B$4:$B$200),5),"")</f>
        <v/>
      </c>
      <c r="X48" s="436">
        <v>170.0</v>
      </c>
      <c r="Y48" s="437"/>
      <c r="Z48" s="437"/>
      <c r="AA48" s="438" t="str">
        <f t="array" ref="AA48">IFERROR(INDEX('Velden genummerd'!$C$4:$G$200,MATCH(X48,'Velden genummerd'!$B$4:$B$200),5),"")</f>
        <v/>
      </c>
      <c r="AB48" s="436">
        <v>167.0</v>
      </c>
      <c r="AC48" s="437"/>
      <c r="AD48" s="437"/>
      <c r="AE48" s="438" t="str">
        <f t="array" ref="AE48">IFERROR(INDEX('Velden genummerd'!$C$4:$G$200,MATCH(AB48,'Velden genummerd'!$B$4:$B$200),5),"")</f>
        <v/>
      </c>
      <c r="AF48" s="439">
        <v>166.0</v>
      </c>
      <c r="AG48" s="440"/>
      <c r="AH48" s="440"/>
      <c r="AI48" s="441" t="str">
        <f t="array" ref="AI48">IFERROR(INDEX('Velden genummerd'!$C$4:$G$200,MATCH(AF48,'Velden genummerd'!$B$4:$B$200),5),"")</f>
        <v/>
      </c>
      <c r="AJ48" s="290"/>
      <c r="AK48" s="290"/>
      <c r="AL48" s="290"/>
      <c r="AM48" s="348" t="str">
        <f t="array" ref="AM48">IFERROR(INDEX('Velden genummerd'!$C$4:$G$200,MATCH(AJ48,'Velden genummerd'!$B$4:$B$200),5),"")</f>
        <v/>
      </c>
      <c r="AN48" s="37"/>
      <c r="AO48" s="3"/>
      <c r="AP48" s="3"/>
      <c r="AQ48" s="3"/>
      <c r="AR48" s="38"/>
      <c r="AS48" s="359">
        <v>6.0</v>
      </c>
      <c r="AT48" s="2"/>
      <c r="AU48" s="2" t="s">
        <v>101</v>
      </c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3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3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</row>
    <row r="49" ht="15.75" customHeight="1">
      <c r="B49" s="418"/>
      <c r="C49" s="387"/>
      <c r="D49" s="393"/>
      <c r="E49" s="389"/>
      <c r="F49" s="389"/>
      <c r="G49" s="390" t="str">
        <f t="array" ref="G49">IFERROR(INDEX('Velden genummerd'!$C$4:$G$200,MATCH(D49,'Velden genummerd'!$B$4:$B$200),5),"")</f>
        <v/>
      </c>
      <c r="H49" s="393"/>
      <c r="I49" s="389"/>
      <c r="J49" s="389"/>
      <c r="K49" s="392" t="str">
        <f t="array" ref="K49">IFERROR(INDEX('Velden genummerd'!$C$4:$G$200,MATCH(H49,'Velden genummerd'!$B$4:$B$200),5),"")</f>
        <v/>
      </c>
      <c r="L49" s="393"/>
      <c r="M49" s="389"/>
      <c r="N49" s="389"/>
      <c r="O49" s="392" t="str">
        <f t="array" ref="O49">IFERROR(INDEX('Velden genummerd'!$C$4:$G$200,MATCH(L49,'Velden genummerd'!$B$4:$B$200),5),"")</f>
        <v/>
      </c>
      <c r="P49" s="393"/>
      <c r="Q49" s="389"/>
      <c r="R49" s="389"/>
      <c r="S49" s="390" t="str">
        <f t="array" ref="S49">IFERROR(INDEX('Velden genummerd'!$C$4:$G$200,MATCH(P49,'Velden genummerd'!$B$4:$B$200),5),"")</f>
        <v/>
      </c>
      <c r="T49" s="393"/>
      <c r="U49" s="389"/>
      <c r="V49" s="389"/>
      <c r="W49" s="390" t="str">
        <f t="array" ref="W49">IFERROR(INDEX('Velden genummerd'!$C$4:$G$200,MATCH(T49,'Velden genummerd'!$B$4:$B$200),5),"")</f>
        <v/>
      </c>
      <c r="X49" s="419"/>
      <c r="Y49" s="419"/>
      <c r="Z49" s="419"/>
      <c r="AA49" s="420" t="str">
        <f t="array" ref="AA49">IFERROR(INDEX('Velden genummerd'!$C$4:$G$200,MATCH(X49,'Velden genummerd'!$B$4:$B$200),5),"")</f>
        <v/>
      </c>
      <c r="AB49" s="421"/>
      <c r="AC49" s="419"/>
      <c r="AD49" s="419"/>
      <c r="AE49" s="420" t="str">
        <f t="array" ref="AE49">IFERROR(INDEX('Velden genummerd'!$C$4:$G$200,MATCH(AB49,'Velden genummerd'!$B$4:$B$200),5),"")</f>
        <v/>
      </c>
      <c r="AF49" s="422"/>
      <c r="AG49" s="389"/>
      <c r="AH49" s="389"/>
      <c r="AI49" s="390" t="str">
        <f t="array" ref="AI49">IFERROR(INDEX('Velden genummerd'!$C$4:$G$200,MATCH(AF49,'Velden genummerd'!$B$4:$B$200),5),"")</f>
        <v/>
      </c>
      <c r="AJ49" s="389"/>
      <c r="AK49" s="389"/>
      <c r="AL49" s="389"/>
      <c r="AM49" s="392" t="str">
        <f t="array" ref="AM49">IFERROR(INDEX('Velden genummerd'!$C$4:$G$200,MATCH(AJ49,'Velden genummerd'!$B$4:$B$200),5),"")</f>
        <v/>
      </c>
      <c r="AN49" s="423"/>
      <c r="AO49" s="424"/>
      <c r="AP49" s="424"/>
      <c r="AQ49" s="424"/>
      <c r="AR49" s="425"/>
      <c r="AS49" s="397"/>
      <c r="AT49" s="2"/>
      <c r="AU49" s="28" t="s">
        <v>102</v>
      </c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3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3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</row>
    <row r="50" ht="15.75" customHeight="1">
      <c r="B50" s="2"/>
      <c r="C50" s="2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2"/>
      <c r="AU50" s="28" t="s">
        <v>103</v>
      </c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3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3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</row>
    <row r="51" ht="15.75" customHeight="1">
      <c r="B51" s="2"/>
      <c r="C51" s="298" t="s">
        <v>104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2"/>
      <c r="AU51" s="28" t="s">
        <v>105</v>
      </c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3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3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</row>
    <row r="52" ht="15.75" customHeight="1">
      <c r="B52" s="2"/>
      <c r="C52" s="299" t="s">
        <v>106</v>
      </c>
      <c r="D52" s="40"/>
      <c r="E52" s="40"/>
      <c r="F52" s="40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3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3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</row>
    <row r="53" ht="15.75" customHeight="1">
      <c r="B53" s="2"/>
      <c r="C53" s="300" t="s">
        <v>107</v>
      </c>
      <c r="D53" s="181"/>
      <c r="E53" s="181"/>
      <c r="F53" s="181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76"/>
      <c r="AB53" s="376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3"/>
      <c r="AT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3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3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</row>
    <row r="54" ht="15.75" customHeight="1">
      <c r="B54" s="2"/>
      <c r="C54" s="301" t="s">
        <v>108</v>
      </c>
      <c r="D54" s="218"/>
      <c r="E54" s="218"/>
      <c r="F54" s="218"/>
      <c r="G54" s="218"/>
      <c r="H54" s="218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76"/>
      <c r="AB54" s="376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3"/>
      <c r="AT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3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3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</row>
    <row r="55" ht="15.75" customHeight="1">
      <c r="B55" s="2"/>
      <c r="C55" s="302" t="s">
        <v>109</v>
      </c>
      <c r="D55" s="179"/>
      <c r="E55" s="179"/>
      <c r="F55" s="179"/>
      <c r="G55" s="179"/>
      <c r="H55" s="179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76"/>
      <c r="AB55" s="376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3"/>
      <c r="AT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3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3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</row>
    <row r="56" ht="15.75" customHeight="1">
      <c r="B56" s="2"/>
      <c r="C56" s="303" t="s">
        <v>110</v>
      </c>
      <c r="D56" s="304"/>
      <c r="E56" s="304"/>
      <c r="F56" s="304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76"/>
      <c r="AB56" s="376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3"/>
      <c r="AT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3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3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</row>
    <row r="57" ht="15.75" customHeight="1">
      <c r="B57" s="2"/>
      <c r="C57" s="305" t="s">
        <v>111</v>
      </c>
      <c r="D57" s="306"/>
      <c r="E57" s="306"/>
      <c r="F57" s="306"/>
      <c r="G57" s="306"/>
      <c r="H57" s="306"/>
      <c r="I57" s="306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76"/>
      <c r="AB57" s="376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3"/>
      <c r="AT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3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3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</row>
    <row r="58" ht="15.75" customHeight="1">
      <c r="B58" s="2"/>
      <c r="C58" s="2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76"/>
      <c r="AB58" s="376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3"/>
      <c r="AT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3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3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</row>
    <row r="59" ht="15.75" customHeight="1">
      <c r="B59" s="2"/>
      <c r="C59" s="2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76"/>
      <c r="AB59" s="376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3"/>
      <c r="AT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3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3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</row>
    <row r="60" ht="15.75" customHeight="1">
      <c r="B60" s="2"/>
      <c r="C60" s="2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76"/>
      <c r="AB60" s="376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3"/>
      <c r="AT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3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3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</row>
    <row r="61" ht="15.75" customHeight="1">
      <c r="B61" s="2"/>
      <c r="C61" s="2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76"/>
      <c r="AB61" s="376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3"/>
      <c r="AT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3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3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</row>
    <row r="62" ht="15.75" customHeight="1">
      <c r="B62" s="2"/>
      <c r="C62" s="2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3"/>
      <c r="AT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3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3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</row>
    <row r="63" ht="15.75" customHeight="1">
      <c r="B63" s="2"/>
      <c r="C63" s="2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3"/>
      <c r="AT63" s="2"/>
      <c r="AU63" s="3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3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3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</row>
    <row r="64" ht="15.75" customHeight="1">
      <c r="B64" s="2"/>
      <c r="C64" s="2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3"/>
      <c r="AT64" s="2"/>
      <c r="AU64" s="3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3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3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</row>
    <row r="65" ht="15.75" customHeight="1">
      <c r="B65" s="2"/>
      <c r="C65" s="2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3"/>
      <c r="AT65" s="2"/>
      <c r="AU65" s="3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3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3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</row>
    <row r="66" ht="15.75" customHeight="1">
      <c r="B66" s="2"/>
      <c r="C66" s="2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3"/>
      <c r="AT66" s="2"/>
      <c r="AU66" s="3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3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3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</row>
    <row r="67" ht="15.75" customHeight="1">
      <c r="B67" s="2"/>
      <c r="C67" s="2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3"/>
      <c r="AT67" s="2"/>
      <c r="AU67" s="3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3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3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</row>
    <row r="68" ht="15.75" customHeight="1">
      <c r="B68" s="2"/>
      <c r="C68" s="2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3"/>
      <c r="AT68" s="2"/>
      <c r="AU68" s="3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3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3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</row>
    <row r="69" ht="15.75" customHeight="1">
      <c r="B69" s="2"/>
      <c r="C69" s="2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3"/>
      <c r="AT69" s="2"/>
      <c r="AU69" s="3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3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3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</row>
    <row r="70" ht="15.75" customHeight="1">
      <c r="B70" s="2"/>
      <c r="C70" s="2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3"/>
      <c r="AT70" s="2"/>
      <c r="AU70" s="3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3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3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</row>
    <row r="71" ht="15.75" customHeight="1">
      <c r="B71" s="2"/>
      <c r="C71" s="2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3"/>
      <c r="AT71" s="2"/>
      <c r="AU71" s="3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3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3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</row>
    <row r="72" ht="15.75" customHeight="1">
      <c r="B72" s="2"/>
      <c r="C72" s="2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3"/>
      <c r="AT72" s="2"/>
      <c r="AU72" s="3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3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3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</row>
    <row r="73" ht="15.75" customHeight="1">
      <c r="B73" s="2"/>
      <c r="C73" s="2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3"/>
      <c r="AT73" s="2"/>
      <c r="AU73" s="3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3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3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</row>
    <row r="74" ht="15.75" customHeight="1">
      <c r="B74" s="2"/>
      <c r="C74" s="2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3"/>
      <c r="AT74" s="2"/>
      <c r="AU74" s="3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3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3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</row>
    <row r="75" ht="15.75" customHeight="1">
      <c r="B75" s="2"/>
      <c r="C75" s="2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3"/>
      <c r="AT75" s="2"/>
      <c r="AU75" s="3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3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3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</row>
    <row r="76" ht="15.75" customHeight="1">
      <c r="B76" s="2"/>
      <c r="C76" s="2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3"/>
      <c r="AT76" s="2"/>
      <c r="AU76" s="3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3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3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</row>
    <row r="77" ht="15.75" customHeight="1">
      <c r="B77" s="2"/>
      <c r="C77" s="2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3"/>
      <c r="AT77" s="2"/>
      <c r="AU77" s="3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3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3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</row>
    <row r="78" ht="15.75" customHeight="1">
      <c r="B78" s="2"/>
      <c r="C78" s="2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2"/>
      <c r="AU78" s="3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3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3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</row>
    <row r="79" ht="15.75" customHeight="1">
      <c r="B79" s="2"/>
      <c r="C79" s="2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2"/>
      <c r="AU79" s="3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3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3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</row>
    <row r="80" ht="15.75" customHeight="1">
      <c r="B80" s="2"/>
      <c r="C80" s="2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2"/>
      <c r="AU80" s="3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3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3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</row>
    <row r="81" ht="15.75" customHeight="1">
      <c r="B81" s="2"/>
      <c r="C81" s="2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2"/>
      <c r="AU81" s="3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3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3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</row>
    <row r="82" ht="15.75" customHeight="1">
      <c r="B82" s="2"/>
      <c r="C82" s="2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2"/>
      <c r="AU82" s="3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3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3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</row>
    <row r="83" ht="15.75" customHeight="1">
      <c r="B83" s="2"/>
      <c r="C83" s="2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2"/>
      <c r="AU83" s="3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3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3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</row>
    <row r="84" ht="15.75" customHeight="1">
      <c r="B84" s="2"/>
      <c r="C84" s="2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2"/>
      <c r="AU84" s="3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3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3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</row>
    <row r="85" ht="15.75" customHeight="1">
      <c r="B85" s="2"/>
      <c r="C85" s="2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2"/>
      <c r="AU85" s="3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3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3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</row>
    <row r="86" ht="15.75" customHeight="1">
      <c r="B86" s="2"/>
      <c r="C86" s="2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2"/>
      <c r="AU86" s="3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3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3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</row>
    <row r="87" ht="15.75" customHeight="1">
      <c r="B87" s="2"/>
      <c r="C87" s="2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2"/>
      <c r="AU87" s="3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3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3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</row>
    <row r="88" ht="15.75" customHeight="1">
      <c r="B88" s="2"/>
      <c r="C88" s="2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2"/>
      <c r="AU88" s="3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3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3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</row>
    <row r="89" ht="15.75" customHeight="1">
      <c r="B89" s="2"/>
      <c r="C89" s="2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2"/>
      <c r="AU89" s="3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3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3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</row>
    <row r="90" ht="15.75" customHeight="1">
      <c r="B90" s="2"/>
      <c r="C90" s="2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2"/>
      <c r="AU90" s="3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3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3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</row>
    <row r="91" ht="15.75" customHeight="1">
      <c r="B91" s="2"/>
      <c r="C91" s="2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2"/>
      <c r="AU91" s="3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3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3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</row>
    <row r="92" ht="15.75" customHeight="1">
      <c r="B92" s="2"/>
      <c r="C92" s="2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2"/>
      <c r="AU92" s="3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3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3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</row>
    <row r="93" ht="15.75" customHeight="1">
      <c r="B93" s="2"/>
      <c r="C93" s="2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2"/>
      <c r="AU93" s="3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3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3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</row>
    <row r="94" ht="15.75" customHeight="1">
      <c r="B94" s="2"/>
      <c r="C94" s="2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2"/>
      <c r="AU94" s="3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3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3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</row>
    <row r="95" ht="15.75" customHeight="1">
      <c r="B95" s="2"/>
      <c r="C95" s="2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2"/>
      <c r="AU95" s="3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3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3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</row>
    <row r="96" ht="15.75" customHeight="1">
      <c r="B96" s="2"/>
      <c r="C96" s="2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2"/>
      <c r="AU96" s="3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3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3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</row>
    <row r="97" ht="15.75" customHeight="1">
      <c r="B97" s="2"/>
      <c r="C97" s="2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2"/>
      <c r="AU97" s="3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3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3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</row>
    <row r="98" ht="15.75" customHeight="1">
      <c r="B98" s="2"/>
      <c r="C98" s="2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2"/>
      <c r="AU98" s="3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3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3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</row>
    <row r="99" ht="15.75" customHeight="1">
      <c r="B99" s="2"/>
      <c r="C99" s="2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2"/>
      <c r="AU99" s="3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3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3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</row>
    <row r="100" ht="15.75" customHeight="1">
      <c r="B100" s="2"/>
      <c r="C100" s="2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2"/>
      <c r="AU100" s="3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3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3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</row>
    <row r="101" ht="15.75" customHeight="1">
      <c r="B101" s="2"/>
      <c r="C101" s="2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2"/>
      <c r="AU101" s="3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3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3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</row>
    <row r="102" ht="15.75" customHeight="1">
      <c r="B102" s="2"/>
      <c r="C102" s="2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2"/>
      <c r="AU102" s="3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3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3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</row>
    <row r="103" ht="15.75" customHeight="1">
      <c r="B103" s="2"/>
      <c r="C103" s="2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2"/>
      <c r="AU103" s="3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3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3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</row>
    <row r="104" ht="15.75" customHeight="1">
      <c r="B104" s="2"/>
      <c r="C104" s="2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2"/>
      <c r="AU104" s="3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3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3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</row>
    <row r="105" ht="15.75" customHeight="1">
      <c r="B105" s="2"/>
      <c r="C105" s="2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2"/>
      <c r="AU105" s="3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3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3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</row>
    <row r="106" ht="15.75" customHeight="1">
      <c r="B106" s="2"/>
      <c r="C106" s="2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2"/>
      <c r="AU106" s="3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3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3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</row>
    <row r="107" ht="15.75" customHeight="1">
      <c r="B107" s="2"/>
      <c r="C107" s="2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2"/>
      <c r="AU107" s="3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3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3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</row>
    <row r="108" ht="15.75" customHeight="1">
      <c r="B108" s="2"/>
      <c r="C108" s="2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2"/>
      <c r="AU108" s="3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3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3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</row>
    <row r="109" ht="15.75" customHeight="1">
      <c r="B109" s="2"/>
      <c r="C109" s="2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2"/>
      <c r="AU109" s="3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3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3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</row>
    <row r="110" ht="15.75" customHeight="1">
      <c r="B110" s="2"/>
      <c r="C110" s="2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2"/>
      <c r="AU110" s="3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3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3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</row>
    <row r="111" ht="15.75" customHeight="1">
      <c r="B111" s="2"/>
      <c r="C111" s="2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2"/>
      <c r="AU111" s="3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3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3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</row>
    <row r="112" ht="15.75" customHeight="1">
      <c r="B112" s="2"/>
      <c r="C112" s="2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2"/>
      <c r="AU112" s="3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3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3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</row>
    <row r="113" ht="15.75" customHeight="1">
      <c r="B113" s="2"/>
      <c r="C113" s="2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2"/>
      <c r="AU113" s="3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3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3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</row>
    <row r="114" ht="15.75" customHeight="1">
      <c r="B114" s="2"/>
      <c r="C114" s="2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2"/>
      <c r="AU114" s="3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3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3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</row>
    <row r="115" ht="15.75" customHeight="1">
      <c r="B115" s="2"/>
      <c r="C115" s="2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2"/>
      <c r="AU115" s="3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3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3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</row>
    <row r="116" ht="15.75" customHeight="1">
      <c r="B116" s="2"/>
      <c r="C116" s="2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2"/>
      <c r="AU116" s="3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3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3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</row>
    <row r="117" ht="15.75" customHeight="1">
      <c r="B117" s="2"/>
      <c r="C117" s="2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2"/>
      <c r="AU117" s="3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3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3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</row>
    <row r="118" ht="15.75" customHeight="1">
      <c r="B118" s="2"/>
      <c r="C118" s="2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2"/>
      <c r="AU118" s="3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3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3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</row>
    <row r="119" ht="15.75" customHeight="1">
      <c r="B119" s="2"/>
      <c r="C119" s="2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2"/>
      <c r="AU119" s="3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3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3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</row>
    <row r="120" ht="15.75" customHeight="1">
      <c r="B120" s="2"/>
      <c r="C120" s="2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2"/>
      <c r="AU120" s="3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3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3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</row>
    <row r="121" ht="15.75" customHeight="1">
      <c r="B121" s="2"/>
      <c r="C121" s="2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2"/>
      <c r="AU121" s="3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3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3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</row>
    <row r="122" ht="15.75" customHeight="1">
      <c r="B122" s="2"/>
      <c r="C122" s="2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2"/>
      <c r="AU122" s="3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3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3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</row>
    <row r="123" ht="15.75" customHeight="1">
      <c r="B123" s="2"/>
      <c r="C123" s="2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2"/>
      <c r="AU123" s="3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3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3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</row>
    <row r="124" ht="15.75" customHeight="1">
      <c r="B124" s="2"/>
      <c r="C124" s="2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2"/>
      <c r="AU124" s="3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3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3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</row>
    <row r="125" ht="15.75" customHeight="1">
      <c r="B125" s="2"/>
      <c r="C125" s="2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2"/>
      <c r="AU125" s="3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3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3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</row>
    <row r="126" ht="15.75" customHeight="1">
      <c r="B126" s="2"/>
      <c r="C126" s="2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2"/>
      <c r="AU126" s="3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3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3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</row>
    <row r="127" ht="15.75" customHeight="1">
      <c r="B127" s="2"/>
      <c r="C127" s="2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2"/>
      <c r="AU127" s="3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3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3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</row>
    <row r="128" ht="15.75" customHeight="1">
      <c r="B128" s="2"/>
      <c r="C128" s="2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2"/>
      <c r="AU128" s="3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3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3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</row>
    <row r="129" ht="15.75" customHeight="1">
      <c r="B129" s="2"/>
      <c r="C129" s="2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2"/>
      <c r="AU129" s="3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3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3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</row>
    <row r="130" ht="15.75" customHeight="1">
      <c r="B130" s="2"/>
      <c r="C130" s="2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2"/>
      <c r="AU130" s="3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3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3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</row>
    <row r="131" ht="15.75" customHeight="1">
      <c r="B131" s="2"/>
      <c r="C131" s="2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2"/>
      <c r="AU131" s="3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3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3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</row>
    <row r="132" ht="15.75" customHeight="1">
      <c r="B132" s="2"/>
      <c r="C132" s="2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2"/>
      <c r="AU132" s="3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3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3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</row>
    <row r="133" ht="15.75" customHeight="1">
      <c r="B133" s="2"/>
      <c r="C133" s="2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2"/>
      <c r="AU133" s="3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3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3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</row>
    <row r="134" ht="15.75" customHeight="1">
      <c r="B134" s="2"/>
      <c r="C134" s="2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2"/>
      <c r="AU134" s="3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3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3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</row>
    <row r="135" ht="15.75" customHeight="1">
      <c r="B135" s="2"/>
      <c r="C135" s="2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2"/>
      <c r="AU135" s="3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3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3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</row>
    <row r="136" ht="15.75" customHeight="1">
      <c r="B136" s="2"/>
      <c r="C136" s="2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2"/>
      <c r="AU136" s="3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3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3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</row>
    <row r="137" ht="15.75" customHeight="1">
      <c r="B137" s="2"/>
      <c r="C137" s="2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2"/>
      <c r="AU137" s="3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3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3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</row>
    <row r="138" ht="15.75" customHeight="1">
      <c r="B138" s="2"/>
      <c r="C138" s="2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2"/>
      <c r="AU138" s="3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3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3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</row>
    <row r="139" ht="15.75" customHeight="1">
      <c r="B139" s="2"/>
      <c r="C139" s="2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2"/>
      <c r="AU139" s="3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3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3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</row>
    <row r="140" ht="15.75" customHeight="1">
      <c r="B140" s="2"/>
      <c r="C140" s="2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2"/>
      <c r="AU140" s="3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3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3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</row>
    <row r="141" ht="15.75" customHeight="1">
      <c r="B141" s="2"/>
      <c r="C141" s="2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2"/>
      <c r="AU141" s="3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3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3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</row>
    <row r="142" ht="15.75" customHeight="1">
      <c r="B142" s="2"/>
      <c r="C142" s="2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2"/>
      <c r="AU142" s="3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3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3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</row>
    <row r="143" ht="15.75" customHeight="1">
      <c r="B143" s="2"/>
      <c r="C143" s="2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2"/>
      <c r="AU143" s="3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3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3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</row>
    <row r="144" ht="15.75" customHeight="1">
      <c r="B144" s="2"/>
      <c r="C144" s="2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2"/>
      <c r="AU144" s="3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3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3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</row>
    <row r="145" ht="15.75" customHeight="1">
      <c r="B145" s="2"/>
      <c r="C145" s="2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2"/>
      <c r="AU145" s="3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3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3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</row>
    <row r="146" ht="15.75" customHeight="1">
      <c r="B146" s="2"/>
      <c r="C146" s="2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2"/>
      <c r="AU146" s="3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3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3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</row>
    <row r="147" ht="15.75" customHeight="1">
      <c r="B147" s="2"/>
      <c r="C147" s="2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2"/>
      <c r="AU147" s="3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3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3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</row>
    <row r="148" ht="15.75" customHeight="1">
      <c r="B148" s="2"/>
      <c r="C148" s="2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2"/>
      <c r="AU148" s="3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3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3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</row>
    <row r="149" ht="15.75" customHeight="1">
      <c r="B149" s="2"/>
      <c r="C149" s="2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2"/>
      <c r="AU149" s="3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3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3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</row>
    <row r="150" ht="15.75" customHeight="1">
      <c r="B150" s="2"/>
      <c r="C150" s="2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2"/>
      <c r="AU150" s="3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3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3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</row>
    <row r="151" ht="15.75" customHeight="1">
      <c r="B151" s="2"/>
      <c r="C151" s="2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2"/>
      <c r="AU151" s="3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3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3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</row>
    <row r="152" ht="15.75" customHeight="1">
      <c r="B152" s="2"/>
      <c r="C152" s="2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2"/>
      <c r="AU152" s="3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3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3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</row>
    <row r="153" ht="15.75" customHeight="1">
      <c r="B153" s="2"/>
      <c r="C153" s="2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2"/>
      <c r="AU153" s="3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3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3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</row>
    <row r="154" ht="15.75" customHeight="1">
      <c r="B154" s="2"/>
      <c r="C154" s="2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2"/>
      <c r="AU154" s="3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3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3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</row>
    <row r="155" ht="15.75" customHeight="1">
      <c r="B155" s="2"/>
      <c r="C155" s="2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2"/>
      <c r="AU155" s="3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3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3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</row>
    <row r="156" ht="15.75" customHeight="1">
      <c r="B156" s="2"/>
      <c r="C156" s="2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2"/>
      <c r="AU156" s="3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3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3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</row>
    <row r="157" ht="15.75" customHeight="1">
      <c r="B157" s="2"/>
      <c r="C157" s="2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2"/>
      <c r="AU157" s="3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3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3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</row>
    <row r="158" ht="15.75" customHeight="1">
      <c r="B158" s="2"/>
      <c r="C158" s="2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2"/>
      <c r="AU158" s="3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3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3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</row>
    <row r="159" ht="15.75" customHeight="1">
      <c r="B159" s="2"/>
      <c r="C159" s="2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2"/>
      <c r="AU159" s="3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3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3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</row>
    <row r="160" ht="15.75" customHeight="1">
      <c r="B160" s="2"/>
      <c r="C160" s="2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2"/>
      <c r="AU160" s="3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3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3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</row>
    <row r="161" ht="15.75" customHeight="1">
      <c r="B161" s="2"/>
      <c r="C161" s="2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2"/>
      <c r="AU161" s="3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3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3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</row>
    <row r="162" ht="15.75" customHeight="1">
      <c r="B162" s="2"/>
      <c r="C162" s="2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2"/>
      <c r="AU162" s="3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3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3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</row>
    <row r="163" ht="15.75" customHeight="1">
      <c r="B163" s="2"/>
      <c r="C163" s="2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2"/>
      <c r="AU163" s="3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3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3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</row>
    <row r="164" ht="15.75" customHeight="1">
      <c r="B164" s="2"/>
      <c r="C164" s="2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2"/>
      <c r="AU164" s="3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3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3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</row>
    <row r="165" ht="15.75" customHeight="1">
      <c r="B165" s="2"/>
      <c r="C165" s="2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2"/>
      <c r="AU165" s="3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3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3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</row>
    <row r="166" ht="15.75" customHeight="1">
      <c r="B166" s="2"/>
      <c r="C166" s="2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2"/>
      <c r="AU166" s="3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3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3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</row>
    <row r="167" ht="15.75" customHeight="1">
      <c r="B167" s="2"/>
      <c r="C167" s="2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2"/>
      <c r="AU167" s="3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3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3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</row>
    <row r="168" ht="15.75" customHeight="1">
      <c r="B168" s="2"/>
      <c r="C168" s="2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2"/>
      <c r="AU168" s="3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3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3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</row>
    <row r="169" ht="15.75" customHeight="1">
      <c r="B169" s="2"/>
      <c r="C169" s="2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2"/>
      <c r="AU169" s="3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3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3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</row>
    <row r="170" ht="15.75" customHeight="1">
      <c r="B170" s="2"/>
      <c r="C170" s="2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2"/>
      <c r="AU170" s="3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3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3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</row>
    <row r="171" ht="15.75" customHeight="1">
      <c r="B171" s="2"/>
      <c r="C171" s="2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2"/>
      <c r="AU171" s="3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3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3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</row>
    <row r="172" ht="15.75" customHeight="1">
      <c r="B172" s="2"/>
      <c r="C172" s="2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2"/>
      <c r="AU172" s="3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3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3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</row>
    <row r="173" ht="15.75" customHeight="1">
      <c r="B173" s="2"/>
      <c r="C173" s="2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2"/>
      <c r="AU173" s="3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3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3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</row>
    <row r="174" ht="15.75" customHeight="1">
      <c r="B174" s="2"/>
      <c r="C174" s="2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2"/>
      <c r="AU174" s="3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3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3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</row>
    <row r="175" ht="15.75" customHeight="1">
      <c r="B175" s="2"/>
      <c r="C175" s="2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2"/>
      <c r="AU175" s="3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3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3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</row>
    <row r="176" ht="15.75" customHeight="1">
      <c r="B176" s="2"/>
      <c r="C176" s="2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2"/>
      <c r="AU176" s="3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3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3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</row>
    <row r="177" ht="15.75" customHeight="1">
      <c r="B177" s="2"/>
      <c r="C177" s="2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2"/>
      <c r="AU177" s="3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3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3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</row>
    <row r="178" ht="15.75" customHeight="1">
      <c r="B178" s="2"/>
      <c r="C178" s="2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2"/>
      <c r="AU178" s="3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3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3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</row>
    <row r="179" ht="15.75" customHeight="1">
      <c r="B179" s="2"/>
      <c r="C179" s="2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2"/>
      <c r="AU179" s="3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3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3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</row>
    <row r="180" ht="15.75" customHeight="1">
      <c r="B180" s="2"/>
      <c r="C180" s="2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2"/>
      <c r="AU180" s="3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3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3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</row>
    <row r="181" ht="15.75" customHeight="1">
      <c r="B181" s="2"/>
      <c r="C181" s="2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2"/>
      <c r="AU181" s="3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3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3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</row>
    <row r="182" ht="15.75" customHeight="1">
      <c r="B182" s="2"/>
      <c r="C182" s="2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2"/>
      <c r="AU182" s="3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3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3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</row>
    <row r="183" ht="15.75" customHeight="1">
      <c r="B183" s="2"/>
      <c r="C183" s="2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2"/>
      <c r="AU183" s="3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3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3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</row>
    <row r="184" ht="15.75" customHeight="1">
      <c r="B184" s="2"/>
      <c r="C184" s="2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2"/>
      <c r="AU184" s="3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3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3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</row>
    <row r="185" ht="15.75" customHeight="1">
      <c r="B185" s="2"/>
      <c r="C185" s="2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2"/>
      <c r="AU185" s="3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3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3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</row>
    <row r="186" ht="15.75" customHeight="1">
      <c r="B186" s="2"/>
      <c r="C186" s="2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2"/>
      <c r="AU186" s="3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3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3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</row>
    <row r="187" ht="15.75" customHeight="1">
      <c r="B187" s="2"/>
      <c r="C187" s="2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2"/>
      <c r="AU187" s="3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3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3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</row>
    <row r="188" ht="15.75" customHeight="1">
      <c r="B188" s="2"/>
      <c r="C188" s="2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2"/>
      <c r="AU188" s="3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3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3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</row>
    <row r="189" ht="15.75" customHeight="1">
      <c r="B189" s="2"/>
      <c r="C189" s="2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2"/>
      <c r="AU189" s="3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3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3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</row>
    <row r="190" ht="15.75" customHeight="1">
      <c r="B190" s="2"/>
      <c r="C190" s="2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2"/>
      <c r="AU190" s="3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3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3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</row>
    <row r="191" ht="15.75" customHeight="1">
      <c r="B191" s="2"/>
      <c r="C191" s="2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2"/>
      <c r="AU191" s="3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3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3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</row>
    <row r="192" ht="15.75" customHeight="1">
      <c r="B192" s="2"/>
      <c r="C192" s="2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2"/>
      <c r="AU192" s="3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3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3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</row>
    <row r="193" ht="15.75" customHeight="1">
      <c r="B193" s="2"/>
      <c r="C193" s="2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2"/>
      <c r="AU193" s="3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3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3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</row>
    <row r="194" ht="15.75" customHeight="1">
      <c r="B194" s="2"/>
      <c r="C194" s="2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2"/>
      <c r="AU194" s="3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3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3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</row>
    <row r="195" ht="15.75" customHeight="1">
      <c r="B195" s="2"/>
      <c r="C195" s="2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2"/>
      <c r="AU195" s="3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3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3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</row>
    <row r="196" ht="15.75" customHeight="1">
      <c r="B196" s="2"/>
      <c r="C196" s="2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2"/>
      <c r="AU196" s="3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3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3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</row>
    <row r="197" ht="15.75" customHeight="1">
      <c r="B197" s="2"/>
      <c r="C197" s="2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2"/>
      <c r="AU197" s="3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3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3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</row>
    <row r="198" ht="15.75" customHeight="1">
      <c r="B198" s="2"/>
      <c r="C198" s="2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2"/>
      <c r="AU198" s="3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3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3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</row>
    <row r="199" ht="15.75" customHeight="1">
      <c r="B199" s="2"/>
      <c r="C199" s="2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2"/>
      <c r="AU199" s="3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3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3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</row>
    <row r="200" ht="15.75" customHeight="1">
      <c r="B200" s="2"/>
      <c r="C200" s="2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2"/>
      <c r="AU200" s="3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3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3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</row>
    <row r="201" ht="15.75" customHeight="1">
      <c r="B201" s="2"/>
      <c r="C201" s="2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2"/>
      <c r="AU201" s="3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3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3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</row>
    <row r="202" ht="15.75" customHeight="1">
      <c r="B202" s="2"/>
      <c r="C202" s="2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2"/>
      <c r="AU202" s="3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3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3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</row>
    <row r="203" ht="15.75" customHeight="1">
      <c r="B203" s="2"/>
      <c r="C203" s="2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2"/>
      <c r="AU203" s="3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3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3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</row>
    <row r="204" ht="15.75" customHeight="1">
      <c r="B204" s="2"/>
      <c r="C204" s="2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2"/>
      <c r="AU204" s="3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3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3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</row>
    <row r="205" ht="15.75" customHeight="1">
      <c r="B205" s="2"/>
      <c r="C205" s="2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2"/>
      <c r="AU205" s="3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3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3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</row>
    <row r="206" ht="15.75" customHeight="1">
      <c r="B206" s="2"/>
      <c r="C206" s="2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2"/>
      <c r="AU206" s="3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3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3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</row>
    <row r="207" ht="15.75" customHeight="1">
      <c r="B207" s="2"/>
      <c r="C207" s="2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2"/>
      <c r="AU207" s="3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3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3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</row>
    <row r="208" ht="15.75" customHeight="1">
      <c r="B208" s="2"/>
      <c r="C208" s="2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2"/>
      <c r="AU208" s="3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3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3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</row>
    <row r="209" ht="15.75" customHeight="1">
      <c r="B209" s="2"/>
      <c r="C209" s="2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2"/>
      <c r="AU209" s="3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3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3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</row>
    <row r="210" ht="15.75" customHeight="1">
      <c r="B210" s="2"/>
      <c r="C210" s="2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2"/>
      <c r="AU210" s="3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3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3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</row>
    <row r="211" ht="15.75" customHeight="1">
      <c r="B211" s="2"/>
      <c r="C211" s="2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2"/>
      <c r="AU211" s="3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3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3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</row>
    <row r="212" ht="15.75" customHeight="1">
      <c r="B212" s="2"/>
      <c r="C212" s="2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2"/>
      <c r="AU212" s="3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3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3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</row>
    <row r="213" ht="15.75" customHeight="1">
      <c r="B213" s="2"/>
      <c r="C213" s="2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2"/>
      <c r="AU213" s="3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3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3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</row>
    <row r="214" ht="15.75" customHeight="1">
      <c r="B214" s="2"/>
      <c r="C214" s="2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2"/>
      <c r="AU214" s="3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3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3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</row>
    <row r="215" ht="15.75" customHeight="1">
      <c r="B215" s="2"/>
      <c r="C215" s="2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2"/>
      <c r="AU215" s="3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3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3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</row>
    <row r="216" ht="15.75" customHeight="1">
      <c r="B216" s="2"/>
      <c r="C216" s="2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2"/>
      <c r="AU216" s="3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3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3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</row>
    <row r="217" ht="15.75" customHeight="1">
      <c r="B217" s="2"/>
      <c r="C217" s="2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2"/>
      <c r="AU217" s="3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3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3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</row>
    <row r="218" ht="15.75" customHeight="1">
      <c r="B218" s="2"/>
      <c r="C218" s="2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2"/>
      <c r="AU218" s="3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3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3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</row>
    <row r="219" ht="15.75" customHeight="1">
      <c r="B219" s="2"/>
      <c r="C219" s="2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2"/>
      <c r="AU219" s="3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3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3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</row>
    <row r="220" ht="15.75" customHeight="1">
      <c r="B220" s="2"/>
      <c r="C220" s="2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2"/>
      <c r="AU220" s="3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3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3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</row>
    <row r="221" ht="15.75" customHeight="1">
      <c r="B221" s="2"/>
      <c r="C221" s="2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2"/>
      <c r="AU221" s="3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3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3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</row>
    <row r="222" ht="15.75" customHeight="1">
      <c r="B222" s="2"/>
      <c r="C222" s="2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2"/>
      <c r="AU222" s="3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3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3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</row>
    <row r="223" ht="15.75" customHeight="1">
      <c r="B223" s="2"/>
      <c r="C223" s="2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2"/>
      <c r="AU223" s="3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3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3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</row>
    <row r="224" ht="15.75" customHeight="1">
      <c r="B224" s="2"/>
      <c r="C224" s="2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2"/>
      <c r="AU224" s="3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3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3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</row>
    <row r="225" ht="15.75" customHeight="1">
      <c r="B225" s="2"/>
      <c r="C225" s="2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2"/>
      <c r="AU225" s="3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3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3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</row>
    <row r="226" ht="15.75" customHeight="1">
      <c r="B226" s="2"/>
      <c r="C226" s="2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2"/>
      <c r="AU226" s="3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3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3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</row>
    <row r="227" ht="15.75" customHeight="1">
      <c r="B227" s="2"/>
      <c r="C227" s="2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2"/>
      <c r="AU227" s="3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3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3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</row>
    <row r="228" ht="15.75" customHeight="1">
      <c r="B228" s="2"/>
      <c r="C228" s="2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2"/>
      <c r="AU228" s="3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3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3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</row>
    <row r="229" ht="15.75" customHeight="1">
      <c r="B229" s="2"/>
      <c r="C229" s="2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2"/>
      <c r="AU229" s="3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3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3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</row>
    <row r="230" ht="15.75" customHeight="1">
      <c r="B230" s="2"/>
      <c r="C230" s="2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2"/>
      <c r="AU230" s="3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3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3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</row>
    <row r="231" ht="15.75" customHeight="1">
      <c r="B231" s="2"/>
      <c r="C231" s="2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2"/>
      <c r="AU231" s="3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3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3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</row>
    <row r="232" ht="15.75" customHeight="1">
      <c r="B232" s="2"/>
      <c r="C232" s="2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2"/>
      <c r="AU232" s="3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3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3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</row>
    <row r="233" ht="15.75" customHeight="1">
      <c r="B233" s="2"/>
      <c r="C233" s="2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2"/>
      <c r="AU233" s="3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3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3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</row>
    <row r="234" ht="15.75" customHeight="1">
      <c r="B234" s="2"/>
      <c r="C234" s="2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2"/>
      <c r="AU234" s="3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3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3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</row>
    <row r="235" ht="15.75" customHeight="1">
      <c r="B235" s="2"/>
      <c r="C235" s="2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2"/>
      <c r="AU235" s="3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3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3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</row>
    <row r="236" ht="15.75" customHeight="1">
      <c r="B236" s="2"/>
      <c r="C236" s="2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2"/>
      <c r="AU236" s="3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3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3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</row>
    <row r="237" ht="15.75" customHeight="1">
      <c r="B237" s="2"/>
      <c r="C237" s="2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2"/>
      <c r="AU237" s="3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3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3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</row>
    <row r="238" ht="15.75" customHeight="1">
      <c r="B238" s="2"/>
      <c r="C238" s="2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2"/>
      <c r="AU238" s="3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3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3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</row>
    <row r="239" ht="15.75" customHeight="1">
      <c r="B239" s="2"/>
      <c r="C239" s="2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2"/>
      <c r="AU239" s="3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3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3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</row>
    <row r="240" ht="15.75" customHeight="1">
      <c r="B240" s="2"/>
      <c r="C240" s="2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2"/>
      <c r="AU240" s="3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3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3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</row>
    <row r="241" ht="15.75" customHeight="1">
      <c r="B241" s="2"/>
      <c r="C241" s="2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2"/>
      <c r="AU241" s="3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3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3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</row>
    <row r="242" ht="15.75" customHeight="1">
      <c r="B242" s="2"/>
      <c r="C242" s="2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2"/>
      <c r="AU242" s="3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3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3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</row>
    <row r="243" ht="15.75" customHeight="1">
      <c r="B243" s="2"/>
      <c r="C243" s="2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2"/>
      <c r="AU243" s="3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3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3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</row>
    <row r="244" ht="15.75" customHeight="1">
      <c r="B244" s="2"/>
      <c r="C244" s="2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2"/>
      <c r="AU244" s="3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3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3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</row>
    <row r="245" ht="15.75" customHeight="1">
      <c r="B245" s="2"/>
      <c r="C245" s="2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2"/>
      <c r="AU245" s="3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3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3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</row>
    <row r="246" ht="15.75" customHeight="1">
      <c r="B246" s="2"/>
      <c r="C246" s="2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2"/>
      <c r="AU246" s="3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3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3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</row>
    <row r="247" ht="15.75" customHeight="1">
      <c r="B247" s="2"/>
      <c r="C247" s="2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2"/>
      <c r="AU247" s="3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3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3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</row>
    <row r="248" ht="15.75" customHeight="1">
      <c r="B248" s="2"/>
      <c r="C248" s="2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2"/>
      <c r="AU248" s="3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3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3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</row>
    <row r="249" ht="15.75" customHeight="1">
      <c r="B249" s="2"/>
      <c r="C249" s="2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2"/>
      <c r="AU249" s="3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3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3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</row>
    <row r="250" ht="15.75" customHeight="1">
      <c r="B250" s="2"/>
      <c r="C250" s="2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2"/>
      <c r="AU250" s="3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3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3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</row>
    <row r="251" ht="15.75" customHeight="1">
      <c r="B251" s="2"/>
      <c r="C251" s="2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2"/>
      <c r="AU251" s="3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3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3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</row>
    <row r="252" ht="15.75" customHeight="1">
      <c r="B252" s="2"/>
      <c r="C252" s="2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2"/>
      <c r="AU252" s="3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3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3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</row>
    <row r="253" ht="15.75" customHeight="1">
      <c r="B253" s="2"/>
      <c r="C253" s="2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3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3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</row>
    <row r="254" ht="15.75" customHeight="1">
      <c r="B254" s="2"/>
      <c r="C254" s="2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3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3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</row>
  </sheetData>
  <mergeCells count="130">
    <mergeCell ref="AY3:BC3"/>
    <mergeCell ref="AY4:BC4"/>
    <mergeCell ref="BS3:BW3"/>
    <mergeCell ref="BS4:BW4"/>
    <mergeCell ref="B3:AS3"/>
    <mergeCell ref="AX3:AX4"/>
    <mergeCell ref="BD3:BK3"/>
    <mergeCell ref="BL3:BP3"/>
    <mergeCell ref="BR3:BR4"/>
    <mergeCell ref="AN4:AR4"/>
    <mergeCell ref="BL4:BP4"/>
    <mergeCell ref="CM4:CQ4"/>
    <mergeCell ref="CR4:CU4"/>
    <mergeCell ref="CV4:CY4"/>
    <mergeCell ref="CZ4:DD4"/>
    <mergeCell ref="BX3:CE3"/>
    <mergeCell ref="CF3:CJ3"/>
    <mergeCell ref="CL3:CL4"/>
    <mergeCell ref="CM3:CQ3"/>
    <mergeCell ref="CR3:CY3"/>
    <mergeCell ref="CZ3:DD3"/>
    <mergeCell ref="BX4:CA4"/>
    <mergeCell ref="BS15:BW15"/>
    <mergeCell ref="BX15:CE15"/>
    <mergeCell ref="CM15:CQ15"/>
    <mergeCell ref="CR15:CY15"/>
    <mergeCell ref="CZ15:DD15"/>
    <mergeCell ref="AY16:BC16"/>
    <mergeCell ref="BD16:BG16"/>
    <mergeCell ref="AS12:AS13"/>
    <mergeCell ref="AS14:AS15"/>
    <mergeCell ref="AX15:AX16"/>
    <mergeCell ref="AY15:BC15"/>
    <mergeCell ref="BD15:BK15"/>
    <mergeCell ref="BL15:BP15"/>
    <mergeCell ref="BR15:BR16"/>
    <mergeCell ref="CR16:CU16"/>
    <mergeCell ref="CV16:CY16"/>
    <mergeCell ref="CZ16:DD16"/>
    <mergeCell ref="BH16:BK16"/>
    <mergeCell ref="BL16:BP16"/>
    <mergeCell ref="BS16:BW16"/>
    <mergeCell ref="BX16:CA16"/>
    <mergeCell ref="CB16:CE16"/>
    <mergeCell ref="CF16:CJ16"/>
    <mergeCell ref="CM16:CQ16"/>
    <mergeCell ref="H4:K4"/>
    <mergeCell ref="L4:O4"/>
    <mergeCell ref="H11:K11"/>
    <mergeCell ref="L11:O11"/>
    <mergeCell ref="P11:S11"/>
    <mergeCell ref="T11:W11"/>
    <mergeCell ref="X11:AA11"/>
    <mergeCell ref="AB11:AE11"/>
    <mergeCell ref="AF4:AI4"/>
    <mergeCell ref="AJ4:AM4"/>
    <mergeCell ref="AS5:AS6"/>
    <mergeCell ref="AS7:AS8"/>
    <mergeCell ref="AS9:AS10"/>
    <mergeCell ref="AF11:AI11"/>
    <mergeCell ref="AJ11:AM11"/>
    <mergeCell ref="D29:G29"/>
    <mergeCell ref="D36:G36"/>
    <mergeCell ref="B43:B49"/>
    <mergeCell ref="D43:G43"/>
    <mergeCell ref="H36:K36"/>
    <mergeCell ref="L36:O36"/>
    <mergeCell ref="P36:S36"/>
    <mergeCell ref="T36:W36"/>
    <mergeCell ref="AB36:AE36"/>
    <mergeCell ref="AF36:AI36"/>
    <mergeCell ref="AJ36:AM36"/>
    <mergeCell ref="AS37:AS38"/>
    <mergeCell ref="AS39:AS40"/>
    <mergeCell ref="AS41:AS42"/>
    <mergeCell ref="AS44:AS45"/>
    <mergeCell ref="AS46:AS47"/>
    <mergeCell ref="AS48:AS49"/>
    <mergeCell ref="AB29:AE29"/>
    <mergeCell ref="AF29:AI29"/>
    <mergeCell ref="AJ29:AM29"/>
    <mergeCell ref="AN29:AR29"/>
    <mergeCell ref="AS30:AS31"/>
    <mergeCell ref="AS32:AS33"/>
    <mergeCell ref="AS34:AS35"/>
    <mergeCell ref="H29:K29"/>
    <mergeCell ref="H43:K43"/>
    <mergeCell ref="L43:O43"/>
    <mergeCell ref="P43:S43"/>
    <mergeCell ref="T43:W43"/>
    <mergeCell ref="X43:AA43"/>
    <mergeCell ref="AB43:AE43"/>
    <mergeCell ref="AF43:AI43"/>
    <mergeCell ref="AJ43:AM43"/>
    <mergeCell ref="B29:B35"/>
    <mergeCell ref="L29:O29"/>
    <mergeCell ref="P29:S29"/>
    <mergeCell ref="T29:W29"/>
    <mergeCell ref="X29:AA29"/>
    <mergeCell ref="B36:B42"/>
    <mergeCell ref="X36:AA36"/>
    <mergeCell ref="P4:S4"/>
    <mergeCell ref="T4:W4"/>
    <mergeCell ref="X4:AA4"/>
    <mergeCell ref="AB4:AE4"/>
    <mergeCell ref="BD4:BG4"/>
    <mergeCell ref="BH4:BK4"/>
    <mergeCell ref="CB4:CE4"/>
    <mergeCell ref="CF4:CJ4"/>
    <mergeCell ref="CF15:CJ15"/>
    <mergeCell ref="CL15:CL16"/>
    <mergeCell ref="L18:O18"/>
    <mergeCell ref="P18:S18"/>
    <mergeCell ref="T18:W18"/>
    <mergeCell ref="X18:AA18"/>
    <mergeCell ref="AB18:AE18"/>
    <mergeCell ref="AF18:AI18"/>
    <mergeCell ref="AJ18:AM18"/>
    <mergeCell ref="B28:AS28"/>
    <mergeCell ref="AS16:AS17"/>
    <mergeCell ref="AS19:AS20"/>
    <mergeCell ref="AS21:AS22"/>
    <mergeCell ref="AS23:AS24"/>
    <mergeCell ref="B4:B10"/>
    <mergeCell ref="D4:G4"/>
    <mergeCell ref="B11:B17"/>
    <mergeCell ref="D11:G11"/>
    <mergeCell ref="B18:B24"/>
    <mergeCell ref="D18:G18"/>
    <mergeCell ref="H18:K18"/>
  </mergeCells>
  <conditionalFormatting sqref="AJ46:AM46">
    <cfRule type="containsText" dxfId="0" priority="1" operator="containsText" text="Gb">
      <formula>NOT(ISERROR(SEARCH(("Gb"),(AJ46))))</formula>
    </cfRule>
  </conditionalFormatting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3.38"/>
    <col customWidth="1" min="2" max="2" width="6.88"/>
    <col customWidth="1" min="3" max="3" width="14.38"/>
    <col customWidth="1" min="4" max="5" width="8.38"/>
    <col customWidth="1" min="6" max="6" width="3.88"/>
    <col customWidth="1" min="7" max="7" width="7.13"/>
    <col customWidth="1" min="8" max="8" width="14.38"/>
    <col customWidth="1" min="9" max="9" width="8.38"/>
    <col customWidth="1" min="10" max="10" width="9.13"/>
    <col customWidth="1" min="11" max="11" width="14.38"/>
    <col customWidth="1" min="12" max="12" width="5.38"/>
    <col customWidth="1" min="13" max="27" width="14.38"/>
  </cols>
  <sheetData>
    <row r="1" ht="15.75" customHeight="1">
      <c r="A1" s="4"/>
      <c r="B1" s="4"/>
      <c r="C1" s="523"/>
      <c r="D1" s="523"/>
      <c r="E1" s="523"/>
      <c r="F1" s="524"/>
      <c r="G1" s="4"/>
      <c r="H1" s="523"/>
      <c r="I1" s="523"/>
      <c r="J1" s="523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ht="25.5" customHeight="1">
      <c r="A2" s="4"/>
      <c r="B2" s="4"/>
      <c r="C2" s="523" t="s">
        <v>0</v>
      </c>
      <c r="F2" s="524"/>
      <c r="G2" s="4"/>
      <c r="H2" s="523" t="s">
        <v>77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ht="15.75" customHeight="1">
      <c r="A3" s="4"/>
      <c r="B3" s="4"/>
      <c r="C3" s="4"/>
      <c r="D3" s="525" t="s">
        <v>241</v>
      </c>
      <c r="E3" s="525" t="s">
        <v>242</v>
      </c>
      <c r="F3" s="524"/>
      <c r="G3" s="4"/>
      <c r="H3" s="4"/>
      <c r="I3" s="525" t="s">
        <v>241</v>
      </c>
      <c r="J3" s="525" t="s">
        <v>242</v>
      </c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ht="15.75" customHeight="1">
      <c r="A4" s="4"/>
      <c r="B4" s="526"/>
      <c r="C4" s="527" t="s">
        <v>243</v>
      </c>
      <c r="D4" s="526"/>
      <c r="E4" s="526"/>
      <c r="F4" s="524"/>
      <c r="G4" s="526"/>
      <c r="H4" s="527" t="s">
        <v>243</v>
      </c>
      <c r="I4" s="526"/>
      <c r="J4" s="526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ht="15.75" customHeight="1">
      <c r="A5" s="4"/>
      <c r="B5" s="528">
        <v>1.0</v>
      </c>
      <c r="C5" s="529" t="s">
        <v>244</v>
      </c>
      <c r="D5" s="4" t="s">
        <v>245</v>
      </c>
      <c r="E5" s="4"/>
      <c r="F5" s="524"/>
      <c r="G5" s="528">
        <v>1.0</v>
      </c>
      <c r="H5" s="530" t="s">
        <v>246</v>
      </c>
      <c r="I5" s="4" t="s">
        <v>245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ht="15.75" customHeight="1">
      <c r="A6" s="4"/>
      <c r="B6" s="528">
        <v>2.0</v>
      </c>
      <c r="C6" s="529" t="s">
        <v>247</v>
      </c>
      <c r="D6" s="4" t="s">
        <v>245</v>
      </c>
      <c r="E6" s="4"/>
      <c r="F6" s="524"/>
      <c r="G6" s="528">
        <v>2.0</v>
      </c>
      <c r="H6" s="530" t="s">
        <v>248</v>
      </c>
      <c r="I6" s="4" t="s">
        <v>245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ht="15.75" customHeight="1">
      <c r="A7" s="4"/>
      <c r="B7" s="528">
        <v>3.0</v>
      </c>
      <c r="C7" s="529" t="s">
        <v>249</v>
      </c>
      <c r="D7" s="4" t="s">
        <v>245</v>
      </c>
      <c r="E7" s="4"/>
      <c r="F7" s="524"/>
      <c r="G7" s="528">
        <v>3.0</v>
      </c>
      <c r="H7" s="530" t="s">
        <v>250</v>
      </c>
      <c r="I7" s="4" t="s">
        <v>245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ht="15.75" customHeight="1">
      <c r="A8" s="4"/>
      <c r="B8" s="528">
        <v>4.0</v>
      </c>
      <c r="C8" s="529" t="s">
        <v>251</v>
      </c>
      <c r="D8" s="4" t="s">
        <v>245</v>
      </c>
      <c r="E8" s="4"/>
      <c r="F8" s="524"/>
      <c r="G8" s="526"/>
      <c r="H8" s="527" t="s">
        <v>252</v>
      </c>
      <c r="I8" s="526"/>
      <c r="J8" s="526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ht="15.75" customHeight="1">
      <c r="A9" s="4"/>
      <c r="B9" s="528">
        <v>5.0</v>
      </c>
      <c r="C9" s="530" t="s">
        <v>253</v>
      </c>
      <c r="D9" s="4" t="s">
        <v>245</v>
      </c>
      <c r="E9" s="4"/>
      <c r="F9" s="524"/>
      <c r="G9" s="4"/>
      <c r="H9" s="4" t="s">
        <v>254</v>
      </c>
      <c r="I9" s="4"/>
      <c r="J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ht="15.75" customHeight="1">
      <c r="A10" s="4"/>
      <c r="B10" s="528">
        <v>6.0</v>
      </c>
      <c r="C10" s="530" t="s">
        <v>255</v>
      </c>
      <c r="D10" s="4" t="s">
        <v>245</v>
      </c>
      <c r="E10" s="4"/>
      <c r="F10" s="524"/>
      <c r="G10" s="4"/>
      <c r="H10" s="4" t="s">
        <v>256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ht="15.75" customHeight="1">
      <c r="B11" s="528">
        <v>7.0</v>
      </c>
      <c r="C11" s="531" t="s">
        <v>257</v>
      </c>
      <c r="D11" s="4" t="s">
        <v>245</v>
      </c>
      <c r="E11" s="4"/>
      <c r="F11" s="524"/>
      <c r="G11" s="4"/>
      <c r="H11" s="532" t="s">
        <v>258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ht="15.75" customHeight="1">
      <c r="B12" s="528">
        <v>8.0</v>
      </c>
      <c r="C12" s="531" t="s">
        <v>259</v>
      </c>
      <c r="D12" s="4" t="s">
        <v>245</v>
      </c>
      <c r="E12" s="4"/>
      <c r="F12" s="524"/>
      <c r="G12" s="4"/>
      <c r="H12" s="532" t="s">
        <v>260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ht="15.75" customHeight="1">
      <c r="A13" s="4"/>
      <c r="B13" s="528">
        <v>9.0</v>
      </c>
      <c r="C13" s="531" t="s">
        <v>261</v>
      </c>
      <c r="D13" s="4" t="s">
        <v>245</v>
      </c>
      <c r="E13" s="4"/>
      <c r="F13" s="524"/>
      <c r="G13" s="4"/>
      <c r="H13" s="532" t="s">
        <v>262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 ht="15.75" customHeight="1">
      <c r="A14" s="4"/>
      <c r="B14" s="528">
        <v>10.0</v>
      </c>
      <c r="C14" s="533" t="s">
        <v>263</v>
      </c>
      <c r="D14" s="4" t="s">
        <v>245</v>
      </c>
      <c r="E14" s="4" t="s">
        <v>264</v>
      </c>
      <c r="F14" s="52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</row>
    <row r="15" ht="15.75" customHeight="1">
      <c r="A15" s="4"/>
      <c r="B15" s="528">
        <v>11.0</v>
      </c>
      <c r="C15" s="529" t="s">
        <v>265</v>
      </c>
      <c r="D15" s="4" t="s">
        <v>245</v>
      </c>
      <c r="E15" s="4"/>
      <c r="F15" s="52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 ht="15.75" customHeight="1">
      <c r="A16" s="4"/>
      <c r="B16" s="528">
        <v>12.0</v>
      </c>
      <c r="C16" s="529" t="s">
        <v>266</v>
      </c>
      <c r="D16" s="4" t="s">
        <v>245</v>
      </c>
      <c r="E16" s="4"/>
      <c r="F16" s="52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ht="15.75" customHeight="1">
      <c r="A17" s="4"/>
      <c r="B17" s="528">
        <v>13.0</v>
      </c>
      <c r="C17" s="529" t="s">
        <v>267</v>
      </c>
      <c r="D17" s="4" t="s">
        <v>245</v>
      </c>
      <c r="E17" s="4"/>
      <c r="F17" s="52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  <row r="18" ht="15.75" customHeight="1">
      <c r="A18" s="4"/>
      <c r="B18" s="528">
        <v>14.0</v>
      </c>
      <c r="C18" s="533" t="s">
        <v>268</v>
      </c>
      <c r="D18" s="4" t="s">
        <v>245</v>
      </c>
      <c r="E18" s="4" t="s">
        <v>264</v>
      </c>
      <c r="F18" s="52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 ht="15.75" customHeight="1">
      <c r="A19" s="4"/>
      <c r="B19" s="528">
        <v>15.0</v>
      </c>
      <c r="C19" s="533" t="s">
        <v>269</v>
      </c>
      <c r="D19" s="4" t="s">
        <v>245</v>
      </c>
      <c r="E19" s="4" t="s">
        <v>264</v>
      </c>
      <c r="F19" s="52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ht="15.75" customHeight="1">
      <c r="A20" s="4"/>
      <c r="B20" s="528">
        <v>16.0</v>
      </c>
      <c r="C20" s="533" t="s">
        <v>270</v>
      </c>
      <c r="D20" s="4" t="s">
        <v>245</v>
      </c>
      <c r="E20" s="4" t="s">
        <v>264</v>
      </c>
      <c r="F20" s="52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ht="15.75" customHeight="1">
      <c r="A21" s="4"/>
      <c r="B21" s="528">
        <v>17.0</v>
      </c>
      <c r="C21" s="530" t="s">
        <v>271</v>
      </c>
      <c r="D21" s="4" t="s">
        <v>245</v>
      </c>
      <c r="E21" s="4"/>
      <c r="F21" s="52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</row>
    <row r="22" ht="15.75" customHeight="1">
      <c r="A22" s="4"/>
      <c r="B22" s="528"/>
      <c r="C22" s="527" t="s">
        <v>252</v>
      </c>
      <c r="D22" s="526"/>
      <c r="E22" s="526"/>
      <c r="F22" s="52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</row>
    <row r="23" ht="15.75" customHeight="1">
      <c r="A23" s="4"/>
      <c r="B23" s="4"/>
      <c r="C23" s="4" t="s">
        <v>254</v>
      </c>
      <c r="D23" s="4"/>
      <c r="E23" s="4"/>
      <c r="F23" s="52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</row>
    <row r="24" ht="15.75" customHeight="1">
      <c r="A24" s="4"/>
      <c r="B24" s="4"/>
      <c r="C24" s="4" t="s">
        <v>256</v>
      </c>
      <c r="D24" s="4"/>
      <c r="E24" s="4"/>
      <c r="F24" s="524"/>
      <c r="G24" s="4"/>
      <c r="H24" s="4"/>
      <c r="I24" s="4"/>
      <c r="J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</row>
    <row r="25" ht="15.75" customHeight="1">
      <c r="A25" s="4"/>
      <c r="B25" s="4"/>
      <c r="C25" s="532" t="s">
        <v>258</v>
      </c>
      <c r="D25" s="4"/>
      <c r="E25" s="4"/>
      <c r="F25" s="524"/>
      <c r="G25" s="4"/>
      <c r="H25" s="4"/>
      <c r="I25" s="4"/>
      <c r="J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</row>
    <row r="26" ht="15.75" customHeight="1">
      <c r="A26" s="4"/>
      <c r="B26" s="4"/>
      <c r="C26" s="532" t="s">
        <v>260</v>
      </c>
      <c r="D26" s="4"/>
      <c r="E26" s="4"/>
      <c r="F26" s="524"/>
      <c r="G26" s="4"/>
      <c r="H26" s="4"/>
      <c r="I26" s="4"/>
      <c r="J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ht="15.75" customHeight="1">
      <c r="A27" s="4"/>
      <c r="B27" s="4"/>
      <c r="C27" s="532" t="s">
        <v>262</v>
      </c>
      <c r="D27" s="4"/>
      <c r="E27" s="4"/>
      <c r="F27" s="524"/>
      <c r="G27" s="4"/>
      <c r="H27" s="4"/>
      <c r="I27" s="4"/>
      <c r="J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</row>
    <row r="28" ht="15.75" customHeight="1">
      <c r="A28" s="4"/>
      <c r="B28" s="4"/>
      <c r="C28" s="4"/>
      <c r="D28" s="4"/>
      <c r="E28" s="4"/>
      <c r="F28" s="53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</row>
    <row r="69" ht="15.75" customHeight="1">
      <c r="A69" s="4"/>
      <c r="B69" s="4"/>
      <c r="C69" s="4"/>
      <c r="D69" s="4"/>
      <c r="E69" s="4"/>
      <c r="F69" s="4"/>
      <c r="G69" s="528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</row>
    <row r="70" ht="15.75" customHeight="1">
      <c r="A70" s="4"/>
      <c r="B70" s="4"/>
      <c r="C70" s="4"/>
      <c r="D70" s="4"/>
      <c r="E70" s="4"/>
      <c r="F70" s="4"/>
      <c r="G70" s="528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</row>
    <row r="71" ht="15.75" customHeight="1">
      <c r="A71" s="4"/>
      <c r="B71" s="4"/>
      <c r="C71" s="4"/>
      <c r="D71" s="4"/>
      <c r="E71" s="4"/>
      <c r="F71" s="4"/>
      <c r="G71" s="528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</row>
    <row r="72" ht="15.75" customHeight="1">
      <c r="A72" s="4"/>
      <c r="B72" s="4"/>
      <c r="C72" s="4"/>
      <c r="D72" s="4"/>
      <c r="E72" s="4"/>
      <c r="F72" s="528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</row>
    <row r="73" ht="15.75" customHeight="1">
      <c r="A73" s="4"/>
      <c r="B73" s="4"/>
      <c r="C73" s="4"/>
      <c r="D73" s="4"/>
      <c r="E73" s="4"/>
      <c r="F73" s="528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</row>
    <row r="74" ht="15.75" customHeight="1">
      <c r="A74" s="4"/>
      <c r="B74" s="4"/>
      <c r="C74" s="4"/>
      <c r="D74" s="4"/>
      <c r="E74" s="4"/>
      <c r="F74" s="528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ht="15.75" customHeight="1">
      <c r="A268" s="4"/>
      <c r="B268" s="4"/>
      <c r="C268" s="4"/>
      <c r="D268" s="4"/>
      <c r="E268" s="4"/>
      <c r="F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ht="15.75" customHeight="1">
      <c r="A269" s="4"/>
      <c r="B269" s="4"/>
      <c r="C269" s="4"/>
      <c r="D269" s="4"/>
      <c r="E269" s="4"/>
      <c r="F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ht="15.75" customHeight="1">
      <c r="A270" s="4"/>
      <c r="B270" s="4"/>
      <c r="F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ht="15.75" customHeight="1">
      <c r="A271" s="4"/>
      <c r="B271" s="4"/>
      <c r="F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mergeCells count="2">
    <mergeCell ref="C2:E2"/>
    <mergeCell ref="H2:J2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4.38"/>
    <col customWidth="1" min="2" max="7" width="14.38"/>
    <col customWidth="1" hidden="1" min="8" max="8" width="14.38"/>
    <col customWidth="1" min="9" max="9" width="14.38"/>
    <col customWidth="1" min="10" max="10" width="29.75"/>
    <col customWidth="1" min="11" max="26" width="14.38"/>
  </cols>
  <sheetData>
    <row r="1" ht="15.75" customHeight="1">
      <c r="A1" s="535"/>
      <c r="B1" s="535"/>
      <c r="C1" s="536"/>
      <c r="D1" s="536"/>
      <c r="E1" s="536"/>
      <c r="F1" s="536"/>
      <c r="G1" s="195" t="s">
        <v>272</v>
      </c>
    </row>
    <row r="2" ht="15.75" customHeight="1">
      <c r="A2" s="536"/>
      <c r="B2" s="537" t="s">
        <v>1</v>
      </c>
      <c r="C2" s="536"/>
      <c r="D2" s="536"/>
      <c r="E2" s="536"/>
      <c r="F2" s="536"/>
      <c r="K2" s="538" t="s">
        <v>273</v>
      </c>
      <c r="L2" s="539" t="s">
        <v>274</v>
      </c>
      <c r="M2" s="539"/>
      <c r="N2" s="539"/>
      <c r="O2" s="539"/>
      <c r="P2" s="539"/>
      <c r="Q2" s="539"/>
      <c r="R2" s="540"/>
    </row>
    <row r="3" ht="15.75" customHeight="1">
      <c r="A3" s="536"/>
      <c r="B3" s="541" t="s">
        <v>275</v>
      </c>
      <c r="C3" s="541" t="s">
        <v>276</v>
      </c>
      <c r="D3" s="541" t="s">
        <v>277</v>
      </c>
      <c r="E3" s="541" t="s">
        <v>278</v>
      </c>
      <c r="F3" s="541" t="s">
        <v>279</v>
      </c>
      <c r="J3" s="299" t="s">
        <v>106</v>
      </c>
      <c r="K3" s="542" t="s">
        <v>280</v>
      </c>
      <c r="L3" s="543" t="s">
        <v>281</v>
      </c>
      <c r="M3" s="543" t="s">
        <v>16</v>
      </c>
      <c r="N3" s="543" t="s">
        <v>15</v>
      </c>
      <c r="O3" s="544" t="s">
        <v>80</v>
      </c>
      <c r="P3" s="545" t="s">
        <v>282</v>
      </c>
      <c r="Q3" s="546" t="s">
        <v>282</v>
      </c>
      <c r="R3" s="547" t="s">
        <v>282</v>
      </c>
    </row>
    <row r="4" ht="15.75" customHeight="1">
      <c r="A4" s="536"/>
      <c r="B4" s="535">
        <v>1.0</v>
      </c>
      <c r="C4" s="535"/>
      <c r="D4" s="548" t="s">
        <v>40</v>
      </c>
      <c r="E4" s="535" t="s">
        <v>43</v>
      </c>
      <c r="F4" s="535" t="s">
        <v>30</v>
      </c>
      <c r="G4" s="549" t="str">
        <f t="shared" ref="G4:G62" si="1">CONCAT(C4,D4,E4," ",F4)</f>
        <v>#N/A</v>
      </c>
      <c r="H4" s="549" t="s">
        <v>166</v>
      </c>
      <c r="J4" s="300" t="s">
        <v>107</v>
      </c>
      <c r="K4" s="542" t="s">
        <v>283</v>
      </c>
      <c r="L4" s="546" t="s">
        <v>282</v>
      </c>
      <c r="M4" s="546" t="s">
        <v>282</v>
      </c>
      <c r="N4" s="546" t="s">
        <v>282</v>
      </c>
      <c r="O4" s="546" t="s">
        <v>282</v>
      </c>
      <c r="P4" s="546" t="s">
        <v>282</v>
      </c>
      <c r="Q4" s="546" t="s">
        <v>282</v>
      </c>
      <c r="R4" s="547" t="s">
        <v>282</v>
      </c>
    </row>
    <row r="5" ht="15.75" customHeight="1">
      <c r="A5" s="536"/>
      <c r="B5" s="535">
        <v>2.0</v>
      </c>
      <c r="C5" s="535"/>
      <c r="D5" s="548" t="s">
        <v>40</v>
      </c>
      <c r="E5" s="535" t="s">
        <v>43</v>
      </c>
      <c r="F5" s="535" t="s">
        <v>42</v>
      </c>
      <c r="G5" s="549" t="str">
        <f t="shared" si="1"/>
        <v>#N/A</v>
      </c>
      <c r="H5" s="549" t="s">
        <v>149</v>
      </c>
      <c r="J5" s="301" t="s">
        <v>108</v>
      </c>
      <c r="K5" s="542" t="s">
        <v>284</v>
      </c>
      <c r="L5" s="543" t="s">
        <v>71</v>
      </c>
      <c r="M5" s="543" t="s">
        <v>69</v>
      </c>
      <c r="N5" s="543" t="s">
        <v>64</v>
      </c>
      <c r="O5" s="546" t="s">
        <v>282</v>
      </c>
      <c r="P5" s="545" t="s">
        <v>282</v>
      </c>
      <c r="Q5" s="546" t="s">
        <v>282</v>
      </c>
      <c r="R5" s="547" t="s">
        <v>282</v>
      </c>
    </row>
    <row r="6" ht="15.75" customHeight="1">
      <c r="A6" s="536"/>
      <c r="B6" s="535">
        <v>3.0</v>
      </c>
      <c r="C6" s="535"/>
      <c r="D6" s="548" t="s">
        <v>40</v>
      </c>
      <c r="E6" s="535" t="s">
        <v>32</v>
      </c>
      <c r="F6" s="535" t="s">
        <v>31</v>
      </c>
      <c r="G6" s="549" t="str">
        <f t="shared" si="1"/>
        <v>#N/A</v>
      </c>
      <c r="H6" s="549" t="s">
        <v>125</v>
      </c>
      <c r="J6" s="302" t="s">
        <v>109</v>
      </c>
      <c r="K6" s="542" t="s">
        <v>285</v>
      </c>
      <c r="L6" s="544" t="s">
        <v>87</v>
      </c>
      <c r="M6" s="544" t="s">
        <v>88</v>
      </c>
      <c r="N6" s="546" t="s">
        <v>282</v>
      </c>
      <c r="O6" s="546" t="s">
        <v>282</v>
      </c>
      <c r="P6" s="545" t="s">
        <v>282</v>
      </c>
      <c r="Q6" s="546" t="s">
        <v>282</v>
      </c>
      <c r="R6" s="547" t="s">
        <v>282</v>
      </c>
    </row>
    <row r="7" ht="15.75" customHeight="1">
      <c r="A7" s="536"/>
      <c r="B7" s="535">
        <v>4.0</v>
      </c>
      <c r="C7" s="535"/>
      <c r="D7" s="548" t="s">
        <v>40</v>
      </c>
      <c r="E7" s="535" t="s">
        <v>6</v>
      </c>
      <c r="F7" s="535" t="s">
        <v>31</v>
      </c>
      <c r="G7" s="549" t="str">
        <f t="shared" si="1"/>
        <v>#N/A</v>
      </c>
      <c r="H7" s="549" t="s">
        <v>124</v>
      </c>
      <c r="J7" s="303" t="s">
        <v>110</v>
      </c>
      <c r="K7" s="542" t="s">
        <v>20</v>
      </c>
      <c r="L7" s="543" t="s">
        <v>21</v>
      </c>
      <c r="M7" s="543" t="s">
        <v>117</v>
      </c>
      <c r="N7" s="543" t="s">
        <v>118</v>
      </c>
      <c r="O7" s="546" t="s">
        <v>282</v>
      </c>
      <c r="P7" s="545" t="s">
        <v>282</v>
      </c>
      <c r="Q7" s="546" t="s">
        <v>282</v>
      </c>
      <c r="R7" s="547" t="s">
        <v>282</v>
      </c>
    </row>
    <row r="8" ht="15.75" customHeight="1">
      <c r="A8" s="536"/>
      <c r="B8" s="535">
        <v>5.0</v>
      </c>
      <c r="C8" s="535"/>
      <c r="D8" s="548" t="s">
        <v>40</v>
      </c>
      <c r="E8" s="535" t="s">
        <v>32</v>
      </c>
      <c r="F8" s="535" t="s">
        <v>44</v>
      </c>
      <c r="G8" s="549" t="str">
        <f t="shared" si="1"/>
        <v>#N/A</v>
      </c>
      <c r="H8" s="549" t="s">
        <v>150</v>
      </c>
      <c r="J8" s="305" t="s">
        <v>111</v>
      </c>
      <c r="K8" s="550" t="s">
        <v>286</v>
      </c>
      <c r="L8" s="551" t="s">
        <v>282</v>
      </c>
      <c r="M8" s="551" t="s">
        <v>282</v>
      </c>
      <c r="N8" s="551" t="s">
        <v>282</v>
      </c>
      <c r="O8" s="551" t="s">
        <v>282</v>
      </c>
      <c r="P8" s="551" t="s">
        <v>282</v>
      </c>
      <c r="Q8" s="551" t="s">
        <v>282</v>
      </c>
      <c r="R8" s="552" t="s">
        <v>282</v>
      </c>
    </row>
    <row r="9" ht="15.75" customHeight="1">
      <c r="A9" s="536"/>
      <c r="B9" s="535">
        <v>6.0</v>
      </c>
      <c r="C9" s="535"/>
      <c r="D9" s="548" t="s">
        <v>40</v>
      </c>
      <c r="E9" s="535" t="s">
        <v>32</v>
      </c>
      <c r="F9" s="535" t="s">
        <v>46</v>
      </c>
      <c r="G9" s="549" t="str">
        <f t="shared" si="1"/>
        <v>#N/A</v>
      </c>
      <c r="H9" s="549" t="s">
        <v>167</v>
      </c>
      <c r="J9" s="2"/>
    </row>
    <row r="10" ht="15.75" customHeight="1">
      <c r="A10" s="536"/>
      <c r="B10" s="535">
        <v>7.0</v>
      </c>
      <c r="C10" s="535"/>
      <c r="D10" s="548" t="s">
        <v>40</v>
      </c>
      <c r="E10" s="535" t="s">
        <v>6</v>
      </c>
      <c r="F10" s="535" t="s">
        <v>30</v>
      </c>
      <c r="G10" s="549" t="str">
        <f t="shared" si="1"/>
        <v>#N/A</v>
      </c>
      <c r="H10" s="549" t="s">
        <v>123</v>
      </c>
      <c r="J10" s="549"/>
    </row>
    <row r="11" ht="15.75" customHeight="1">
      <c r="A11" s="536"/>
      <c r="B11" s="535">
        <v>8.0</v>
      </c>
      <c r="C11" s="535"/>
      <c r="D11" s="548" t="s">
        <v>40</v>
      </c>
      <c r="E11" s="535" t="s">
        <v>285</v>
      </c>
      <c r="F11" s="535" t="s">
        <v>42</v>
      </c>
      <c r="G11" s="549" t="str">
        <f t="shared" si="1"/>
        <v>#N/A</v>
      </c>
      <c r="H11" s="549" t="s">
        <v>147</v>
      </c>
      <c r="J11" s="549"/>
      <c r="K11" s="553" t="s">
        <v>287</v>
      </c>
    </row>
    <row r="12" ht="15.75" customHeight="1">
      <c r="A12" s="536"/>
      <c r="B12" s="535">
        <v>9.0</v>
      </c>
      <c r="C12" s="535"/>
      <c r="D12" s="548" t="s">
        <v>40</v>
      </c>
      <c r="E12" s="535" t="s">
        <v>285</v>
      </c>
      <c r="F12" s="535" t="s">
        <v>30</v>
      </c>
      <c r="G12" s="549" t="str">
        <f t="shared" si="1"/>
        <v>#N/A</v>
      </c>
      <c r="H12" s="549" t="s">
        <v>148</v>
      </c>
      <c r="J12" s="549"/>
    </row>
    <row r="13" ht="15.75" customHeight="1">
      <c r="A13" s="536"/>
      <c r="B13" s="535">
        <v>10.0</v>
      </c>
      <c r="C13" s="535"/>
      <c r="D13" s="548" t="s">
        <v>40</v>
      </c>
      <c r="E13" s="535" t="s">
        <v>288</v>
      </c>
      <c r="F13" s="535" t="s">
        <v>35</v>
      </c>
      <c r="G13" s="549" t="str">
        <f t="shared" si="1"/>
        <v>#N/A</v>
      </c>
      <c r="H13" s="549" t="s">
        <v>146</v>
      </c>
      <c r="J13" s="549"/>
    </row>
    <row r="14" ht="15.75" customHeight="1">
      <c r="A14" s="536"/>
      <c r="B14" s="535">
        <v>11.0</v>
      </c>
      <c r="C14" s="535"/>
      <c r="D14" s="548" t="s">
        <v>40</v>
      </c>
      <c r="E14" s="535" t="s">
        <v>288</v>
      </c>
      <c r="F14" s="535" t="s">
        <v>38</v>
      </c>
      <c r="G14" s="549" t="str">
        <f t="shared" si="1"/>
        <v>#N/A</v>
      </c>
      <c r="H14" s="549" t="s">
        <v>164</v>
      </c>
      <c r="J14" s="549"/>
    </row>
    <row r="15" ht="15.75" customHeight="1">
      <c r="A15" s="536"/>
      <c r="B15" s="535">
        <v>12.0</v>
      </c>
      <c r="C15" s="535" t="s">
        <v>36</v>
      </c>
      <c r="D15" s="548" t="s">
        <v>40</v>
      </c>
      <c r="E15" s="535" t="s">
        <v>43</v>
      </c>
      <c r="F15" s="535" t="s">
        <v>30</v>
      </c>
      <c r="G15" s="549" t="str">
        <f t="shared" si="1"/>
        <v>#N/A</v>
      </c>
      <c r="H15" s="549" t="s">
        <v>177</v>
      </c>
      <c r="J15" s="549"/>
    </row>
    <row r="16" ht="15.75" customHeight="1">
      <c r="A16" s="536"/>
      <c r="B16" s="535">
        <v>13.0</v>
      </c>
      <c r="C16" s="535" t="s">
        <v>36</v>
      </c>
      <c r="D16" s="548" t="s">
        <v>40</v>
      </c>
      <c r="E16" s="535" t="s">
        <v>43</v>
      </c>
      <c r="F16" s="535" t="s">
        <v>42</v>
      </c>
      <c r="G16" s="549" t="str">
        <f t="shared" si="1"/>
        <v>#N/A</v>
      </c>
      <c r="H16" s="549" t="s">
        <v>152</v>
      </c>
      <c r="J16" s="549"/>
    </row>
    <row r="17" ht="15.75" customHeight="1">
      <c r="A17" s="536"/>
      <c r="B17" s="535">
        <v>14.0</v>
      </c>
      <c r="C17" s="535" t="s">
        <v>36</v>
      </c>
      <c r="D17" s="548" t="s">
        <v>40</v>
      </c>
      <c r="E17" s="535" t="s">
        <v>32</v>
      </c>
      <c r="F17" s="535" t="s">
        <v>31</v>
      </c>
      <c r="G17" s="549" t="str">
        <f t="shared" si="1"/>
        <v>#N/A</v>
      </c>
      <c r="H17" s="549" t="s">
        <v>134</v>
      </c>
    </row>
    <row r="18" ht="15.75" customHeight="1">
      <c r="A18" s="536"/>
      <c r="B18" s="535">
        <v>15.0</v>
      </c>
      <c r="C18" s="535" t="s">
        <v>36</v>
      </c>
      <c r="D18" s="548" t="s">
        <v>40</v>
      </c>
      <c r="E18" s="535" t="s">
        <v>6</v>
      </c>
      <c r="F18" s="535" t="s">
        <v>31</v>
      </c>
      <c r="G18" s="549" t="str">
        <f t="shared" si="1"/>
        <v>#N/A</v>
      </c>
      <c r="H18" s="549" t="s">
        <v>133</v>
      </c>
    </row>
    <row r="19" ht="15.75" customHeight="1">
      <c r="A19" s="536"/>
      <c r="B19" s="535">
        <v>16.0</v>
      </c>
      <c r="C19" s="535" t="s">
        <v>36</v>
      </c>
      <c r="D19" s="548" t="s">
        <v>40</v>
      </c>
      <c r="E19" s="535" t="s">
        <v>32</v>
      </c>
      <c r="F19" s="535" t="s">
        <v>44</v>
      </c>
      <c r="G19" s="549" t="str">
        <f t="shared" si="1"/>
        <v>#N/A</v>
      </c>
      <c r="H19" s="549" t="s">
        <v>153</v>
      </c>
    </row>
    <row r="20" ht="16.5" customHeight="1">
      <c r="A20" s="536"/>
      <c r="B20" s="535">
        <v>17.0</v>
      </c>
      <c r="C20" s="535" t="s">
        <v>36</v>
      </c>
      <c r="D20" s="548" t="s">
        <v>40</v>
      </c>
      <c r="E20" s="535" t="s">
        <v>32</v>
      </c>
      <c r="F20" s="535" t="s">
        <v>46</v>
      </c>
      <c r="G20" s="549" t="str">
        <f t="shared" si="1"/>
        <v>#N/A</v>
      </c>
      <c r="H20" s="549" t="s">
        <v>178</v>
      </c>
    </row>
    <row r="21" ht="15.75" customHeight="1">
      <c r="A21" s="536"/>
      <c r="B21" s="535">
        <v>18.0</v>
      </c>
      <c r="C21" s="535" t="s">
        <v>36</v>
      </c>
      <c r="D21" s="548" t="s">
        <v>40</v>
      </c>
      <c r="E21" s="535" t="s">
        <v>6</v>
      </c>
      <c r="F21" s="535" t="s">
        <v>30</v>
      </c>
      <c r="G21" s="549" t="str">
        <f t="shared" si="1"/>
        <v>#N/A</v>
      </c>
      <c r="H21" s="549" t="s">
        <v>132</v>
      </c>
    </row>
    <row r="22" ht="15.75" customHeight="1">
      <c r="A22" s="536"/>
      <c r="B22" s="535">
        <v>19.0</v>
      </c>
      <c r="C22" s="535" t="s">
        <v>36</v>
      </c>
      <c r="D22" s="548" t="s">
        <v>40</v>
      </c>
      <c r="E22" s="535" t="s">
        <v>285</v>
      </c>
      <c r="F22" s="535" t="s">
        <v>30</v>
      </c>
      <c r="G22" s="549" t="str">
        <f t="shared" si="1"/>
        <v>#N/A</v>
      </c>
      <c r="H22" s="549" t="s">
        <v>159</v>
      </c>
    </row>
    <row r="23" ht="15.75" customHeight="1">
      <c r="A23" s="536"/>
      <c r="B23" s="535">
        <v>20.0</v>
      </c>
      <c r="C23" s="535" t="s">
        <v>36</v>
      </c>
      <c r="D23" s="548" t="s">
        <v>40</v>
      </c>
      <c r="E23" s="535" t="s">
        <v>285</v>
      </c>
      <c r="F23" s="535" t="s">
        <v>42</v>
      </c>
      <c r="G23" s="549" t="str">
        <f t="shared" si="1"/>
        <v>#N/A</v>
      </c>
      <c r="H23" s="549" t="s">
        <v>158</v>
      </c>
    </row>
    <row r="24" ht="15.75" customHeight="1">
      <c r="A24" s="536"/>
      <c r="B24" s="535">
        <v>21.0</v>
      </c>
      <c r="C24" s="535" t="s">
        <v>36</v>
      </c>
      <c r="D24" s="548" t="s">
        <v>40</v>
      </c>
      <c r="E24" s="535" t="s">
        <v>288</v>
      </c>
      <c r="F24" s="535" t="s">
        <v>35</v>
      </c>
      <c r="G24" s="549" t="str">
        <f t="shared" si="1"/>
        <v>#N/A</v>
      </c>
      <c r="H24" s="549" t="s">
        <v>141</v>
      </c>
    </row>
    <row r="25" ht="15.75" customHeight="1">
      <c r="A25" s="536"/>
      <c r="B25" s="535">
        <v>22.0</v>
      </c>
      <c r="C25" s="535" t="s">
        <v>36</v>
      </c>
      <c r="D25" s="548" t="s">
        <v>40</v>
      </c>
      <c r="E25" s="535" t="s">
        <v>288</v>
      </c>
      <c r="F25" s="535" t="s">
        <v>38</v>
      </c>
      <c r="G25" s="549" t="str">
        <f t="shared" si="1"/>
        <v>#N/A</v>
      </c>
      <c r="H25" s="549" t="s">
        <v>160</v>
      </c>
    </row>
    <row r="26" ht="15.75" customHeight="1">
      <c r="A26" s="536"/>
      <c r="B26" s="535">
        <v>23.0</v>
      </c>
      <c r="C26" s="535"/>
      <c r="D26" s="548" t="s">
        <v>29</v>
      </c>
      <c r="E26" s="535" t="s">
        <v>43</v>
      </c>
      <c r="F26" s="535" t="s">
        <v>30</v>
      </c>
      <c r="G26" s="549" t="str">
        <f t="shared" si="1"/>
        <v>#N/A</v>
      </c>
      <c r="H26" s="549" t="s">
        <v>162</v>
      </c>
    </row>
    <row r="27" ht="15.75" customHeight="1">
      <c r="A27" s="536"/>
      <c r="B27" s="535">
        <v>24.0</v>
      </c>
      <c r="C27" s="535"/>
      <c r="D27" s="548" t="s">
        <v>29</v>
      </c>
      <c r="E27" s="535" t="s">
        <v>43</v>
      </c>
      <c r="F27" s="535" t="s">
        <v>42</v>
      </c>
      <c r="G27" s="549" t="str">
        <f t="shared" si="1"/>
        <v>#N/A</v>
      </c>
      <c r="H27" s="549" t="s">
        <v>144</v>
      </c>
    </row>
    <row r="28" ht="15.75" customHeight="1">
      <c r="A28" s="536"/>
      <c r="B28" s="535">
        <v>25.0</v>
      </c>
      <c r="C28" s="535"/>
      <c r="D28" s="548" t="s">
        <v>29</v>
      </c>
      <c r="E28" s="535" t="s">
        <v>32</v>
      </c>
      <c r="F28" s="535" t="s">
        <v>31</v>
      </c>
      <c r="G28" s="549" t="str">
        <f t="shared" si="1"/>
        <v>#N/A</v>
      </c>
      <c r="H28" s="549" t="s">
        <v>122</v>
      </c>
    </row>
    <row r="29" ht="15.75" customHeight="1">
      <c r="A29" s="536"/>
      <c r="B29" s="535">
        <v>26.0</v>
      </c>
      <c r="C29" s="535"/>
      <c r="D29" s="548" t="s">
        <v>29</v>
      </c>
      <c r="E29" s="535" t="s">
        <v>6</v>
      </c>
      <c r="F29" s="535" t="s">
        <v>31</v>
      </c>
      <c r="G29" s="549" t="str">
        <f t="shared" si="1"/>
        <v>#N/A</v>
      </c>
      <c r="H29" s="549" t="s">
        <v>121</v>
      </c>
    </row>
    <row r="30" ht="15.75" customHeight="1">
      <c r="A30" s="536"/>
      <c r="B30" s="535">
        <v>27.0</v>
      </c>
      <c r="C30" s="535"/>
      <c r="D30" s="548" t="s">
        <v>29</v>
      </c>
      <c r="E30" s="535" t="s">
        <v>32</v>
      </c>
      <c r="F30" s="535" t="s">
        <v>44</v>
      </c>
      <c r="G30" s="549" t="str">
        <f t="shared" si="1"/>
        <v>#N/A</v>
      </c>
      <c r="H30" s="549" t="s">
        <v>145</v>
      </c>
    </row>
    <row r="31" ht="15.75" customHeight="1">
      <c r="A31" s="536"/>
      <c r="B31" s="535">
        <v>28.0</v>
      </c>
      <c r="C31" s="535"/>
      <c r="D31" s="548" t="s">
        <v>29</v>
      </c>
      <c r="E31" s="535" t="s">
        <v>32</v>
      </c>
      <c r="F31" s="535" t="s">
        <v>46</v>
      </c>
      <c r="G31" s="549" t="str">
        <f t="shared" si="1"/>
        <v>#N/A</v>
      </c>
      <c r="H31" s="549" t="s">
        <v>163</v>
      </c>
    </row>
    <row r="32" ht="15.75" customHeight="1">
      <c r="A32" s="536"/>
      <c r="B32" s="535">
        <v>29.0</v>
      </c>
      <c r="C32" s="535"/>
      <c r="D32" s="548" t="s">
        <v>29</v>
      </c>
      <c r="E32" s="535" t="s">
        <v>6</v>
      </c>
      <c r="F32" s="535" t="s">
        <v>30</v>
      </c>
      <c r="G32" s="549" t="str">
        <f t="shared" si="1"/>
        <v>#N/A</v>
      </c>
      <c r="H32" s="549" t="s">
        <v>120</v>
      </c>
    </row>
    <row r="33" ht="15.75" customHeight="1">
      <c r="A33" s="536"/>
      <c r="B33" s="535">
        <v>30.0</v>
      </c>
      <c r="C33" s="535"/>
      <c r="D33" s="548" t="s">
        <v>29</v>
      </c>
      <c r="E33" s="535" t="s">
        <v>285</v>
      </c>
      <c r="F33" s="535" t="s">
        <v>30</v>
      </c>
      <c r="G33" s="549" t="str">
        <f t="shared" si="1"/>
        <v>#N/A</v>
      </c>
      <c r="H33" s="549" t="s">
        <v>143</v>
      </c>
    </row>
    <row r="34" ht="15.75" customHeight="1">
      <c r="A34" s="536"/>
      <c r="B34" s="535">
        <v>31.0</v>
      </c>
      <c r="C34" s="535"/>
      <c r="D34" s="548" t="s">
        <v>29</v>
      </c>
      <c r="E34" s="535" t="s">
        <v>285</v>
      </c>
      <c r="F34" s="535" t="s">
        <v>42</v>
      </c>
      <c r="G34" s="549" t="str">
        <f t="shared" si="1"/>
        <v>#N/A</v>
      </c>
      <c r="H34" s="549" t="s">
        <v>142</v>
      </c>
    </row>
    <row r="35" ht="15.75" customHeight="1">
      <c r="A35" s="536"/>
      <c r="B35" s="535">
        <v>32.0</v>
      </c>
      <c r="C35" s="535"/>
      <c r="D35" s="548" t="s">
        <v>29</v>
      </c>
      <c r="E35" s="535" t="s">
        <v>288</v>
      </c>
      <c r="F35" s="535" t="s">
        <v>35</v>
      </c>
      <c r="G35" s="549" t="str">
        <f t="shared" si="1"/>
        <v>#N/A</v>
      </c>
      <c r="H35" s="549" t="s">
        <v>157</v>
      </c>
      <c r="K35" s="554"/>
    </row>
    <row r="36" ht="15.75" customHeight="1">
      <c r="A36" s="536"/>
      <c r="B36" s="535">
        <v>33.0</v>
      </c>
      <c r="C36" s="535"/>
      <c r="D36" s="548" t="s">
        <v>29</v>
      </c>
      <c r="E36" s="535" t="s">
        <v>288</v>
      </c>
      <c r="F36" s="535" t="s">
        <v>38</v>
      </c>
      <c r="G36" s="549" t="str">
        <f t="shared" si="1"/>
        <v>#N/A</v>
      </c>
      <c r="H36" s="549" t="s">
        <v>176</v>
      </c>
      <c r="K36" s="554"/>
    </row>
    <row r="37" ht="15.75" customHeight="1">
      <c r="A37" s="536"/>
      <c r="B37" s="535">
        <v>34.0</v>
      </c>
      <c r="C37" s="535" t="s">
        <v>36</v>
      </c>
      <c r="D37" s="548" t="s">
        <v>29</v>
      </c>
      <c r="E37" s="535" t="s">
        <v>43</v>
      </c>
      <c r="F37" s="535" t="s">
        <v>30</v>
      </c>
      <c r="G37" s="549" t="str">
        <f t="shared" si="1"/>
        <v>#N/A</v>
      </c>
      <c r="H37" s="549" t="s">
        <v>169</v>
      </c>
      <c r="K37" s="554"/>
    </row>
    <row r="38" ht="15.75" customHeight="1">
      <c r="A38" s="536"/>
      <c r="B38" s="535">
        <v>35.0</v>
      </c>
      <c r="C38" s="535" t="s">
        <v>36</v>
      </c>
      <c r="D38" s="548" t="s">
        <v>29</v>
      </c>
      <c r="E38" s="535" t="s">
        <v>32</v>
      </c>
      <c r="F38" s="535" t="s">
        <v>31</v>
      </c>
      <c r="G38" s="549" t="str">
        <f t="shared" si="1"/>
        <v>#N/A</v>
      </c>
      <c r="H38" s="549" t="s">
        <v>137</v>
      </c>
      <c r="K38" s="554"/>
    </row>
    <row r="39" ht="15.75" customHeight="1">
      <c r="A39" s="536"/>
      <c r="B39" s="535">
        <v>36.0</v>
      </c>
      <c r="C39" s="535" t="s">
        <v>36</v>
      </c>
      <c r="D39" s="548" t="s">
        <v>29</v>
      </c>
      <c r="E39" s="535" t="s">
        <v>6</v>
      </c>
      <c r="F39" s="535" t="s">
        <v>31</v>
      </c>
      <c r="G39" s="549" t="str">
        <f t="shared" si="1"/>
        <v>#N/A</v>
      </c>
      <c r="H39" s="549" t="s">
        <v>136</v>
      </c>
      <c r="K39" s="554"/>
    </row>
    <row r="40" ht="15.75" customHeight="1">
      <c r="A40" s="536"/>
      <c r="B40" s="535">
        <v>37.0</v>
      </c>
      <c r="C40" s="535" t="s">
        <v>36</v>
      </c>
      <c r="D40" s="548" t="s">
        <v>29</v>
      </c>
      <c r="E40" s="535" t="s">
        <v>32</v>
      </c>
      <c r="F40" s="535" t="s">
        <v>46</v>
      </c>
      <c r="G40" s="549" t="str">
        <f t="shared" si="1"/>
        <v>#N/A</v>
      </c>
      <c r="H40" s="549" t="s">
        <v>170</v>
      </c>
      <c r="K40" s="554"/>
    </row>
    <row r="41" ht="15.75" customHeight="1">
      <c r="A41" s="536"/>
      <c r="B41" s="535">
        <v>38.0</v>
      </c>
      <c r="C41" s="535" t="s">
        <v>36</v>
      </c>
      <c r="D41" s="548" t="s">
        <v>29</v>
      </c>
      <c r="E41" s="535" t="s">
        <v>6</v>
      </c>
      <c r="F41" s="535" t="s">
        <v>30</v>
      </c>
      <c r="G41" s="549" t="str">
        <f t="shared" si="1"/>
        <v>#N/A</v>
      </c>
      <c r="H41" s="549" t="s">
        <v>135</v>
      </c>
      <c r="K41" s="554"/>
    </row>
    <row r="42" ht="15.75" customHeight="1">
      <c r="A42" s="536"/>
      <c r="B42" s="535">
        <v>39.0</v>
      </c>
      <c r="C42" s="535" t="s">
        <v>36</v>
      </c>
      <c r="D42" s="548" t="s">
        <v>29</v>
      </c>
      <c r="E42" s="535" t="s">
        <v>285</v>
      </c>
      <c r="F42" s="535" t="s">
        <v>30</v>
      </c>
      <c r="G42" s="549" t="str">
        <f t="shared" si="1"/>
        <v>#N/A</v>
      </c>
      <c r="H42" s="549" t="s">
        <v>151</v>
      </c>
      <c r="K42" s="554"/>
    </row>
    <row r="43" ht="15.75" customHeight="1">
      <c r="A43" s="536"/>
      <c r="B43" s="535">
        <v>40.0</v>
      </c>
      <c r="C43" s="535" t="s">
        <v>36</v>
      </c>
      <c r="D43" s="548" t="s">
        <v>29</v>
      </c>
      <c r="E43" s="535" t="s">
        <v>288</v>
      </c>
      <c r="F43" s="535" t="s">
        <v>37</v>
      </c>
      <c r="G43" s="549" t="str">
        <f t="shared" si="1"/>
        <v>#N/A</v>
      </c>
      <c r="H43" s="549" t="s">
        <v>168</v>
      </c>
      <c r="K43" s="554"/>
    </row>
    <row r="44" ht="15.75" customHeight="1">
      <c r="A44" s="555"/>
      <c r="B44" s="555">
        <v>41.0</v>
      </c>
      <c r="C44" s="555" t="s">
        <v>289</v>
      </c>
      <c r="D44" s="556" t="s">
        <v>40</v>
      </c>
      <c r="E44" s="555">
        <v>18.0</v>
      </c>
      <c r="F44" s="555" t="s">
        <v>31</v>
      </c>
      <c r="G44" s="546" t="str">
        <f t="shared" si="1"/>
        <v>#N/A</v>
      </c>
      <c r="H44" s="546"/>
      <c r="I44" s="554" t="s">
        <v>290</v>
      </c>
    </row>
    <row r="45" ht="15.75" customHeight="1">
      <c r="A45" s="536"/>
      <c r="B45" s="535">
        <v>42.0</v>
      </c>
      <c r="C45" s="535"/>
      <c r="D45" s="548" t="s">
        <v>40</v>
      </c>
      <c r="E45" s="535">
        <v>18.0</v>
      </c>
      <c r="F45" s="535" t="s">
        <v>42</v>
      </c>
      <c r="G45" s="549" t="str">
        <f t="shared" si="1"/>
        <v>#N/A</v>
      </c>
      <c r="H45" s="549" t="s">
        <v>155</v>
      </c>
    </row>
    <row r="46" ht="15.75" customHeight="1">
      <c r="A46" s="555"/>
      <c r="B46" s="555">
        <v>43.0</v>
      </c>
      <c r="C46" s="555"/>
      <c r="D46" s="556" t="s">
        <v>40</v>
      </c>
      <c r="E46" s="555">
        <v>18.0</v>
      </c>
      <c r="F46" s="555" t="s">
        <v>46</v>
      </c>
      <c r="G46" s="546" t="str">
        <f t="shared" si="1"/>
        <v>#N/A</v>
      </c>
      <c r="H46" s="546"/>
      <c r="I46" s="554" t="s">
        <v>290</v>
      </c>
    </row>
    <row r="47" ht="15.75" customHeight="1">
      <c r="A47" s="536"/>
      <c r="B47" s="535">
        <v>44.0</v>
      </c>
      <c r="C47" s="535"/>
      <c r="D47" s="548" t="s">
        <v>29</v>
      </c>
      <c r="E47" s="535">
        <v>18.0</v>
      </c>
      <c r="F47" s="535" t="s">
        <v>44</v>
      </c>
      <c r="G47" s="549" t="str">
        <f t="shared" si="1"/>
        <v>#N/A</v>
      </c>
      <c r="H47" s="549" t="s">
        <v>126</v>
      </c>
    </row>
    <row r="48" ht="15.75" customHeight="1">
      <c r="A48" s="555"/>
      <c r="B48" s="555">
        <v>45.0</v>
      </c>
      <c r="C48" s="555"/>
      <c r="D48" s="556" t="s">
        <v>29</v>
      </c>
      <c r="E48" s="555">
        <v>18.0</v>
      </c>
      <c r="F48" s="555" t="s">
        <v>30</v>
      </c>
      <c r="G48" s="546" t="str">
        <f t="shared" si="1"/>
        <v>#N/A</v>
      </c>
      <c r="H48" s="546"/>
      <c r="I48" s="554" t="s">
        <v>290</v>
      </c>
    </row>
    <row r="49" ht="15.75" customHeight="1">
      <c r="A49" s="555"/>
      <c r="B49" s="555">
        <v>46.0</v>
      </c>
      <c r="C49" s="555"/>
      <c r="D49" s="556" t="s">
        <v>29</v>
      </c>
      <c r="E49" s="555">
        <v>18.0</v>
      </c>
      <c r="F49" s="555" t="s">
        <v>38</v>
      </c>
      <c r="G49" s="546" t="str">
        <f t="shared" si="1"/>
        <v>#N/A</v>
      </c>
      <c r="H49" s="546"/>
      <c r="I49" s="554" t="s">
        <v>290</v>
      </c>
    </row>
    <row r="50" ht="15.75" customHeight="1">
      <c r="A50" s="536"/>
      <c r="B50" s="535">
        <v>47.0</v>
      </c>
      <c r="C50" s="535" t="s">
        <v>289</v>
      </c>
      <c r="D50" s="548" t="s">
        <v>40</v>
      </c>
      <c r="E50" s="535">
        <v>16.0</v>
      </c>
      <c r="F50" s="535" t="s">
        <v>31</v>
      </c>
      <c r="G50" s="549" t="str">
        <f t="shared" si="1"/>
        <v>#N/A</v>
      </c>
      <c r="H50" s="549" t="s">
        <v>156</v>
      </c>
    </row>
    <row r="51" ht="15.75" customHeight="1">
      <c r="A51" s="536"/>
      <c r="B51" s="535">
        <v>48.0</v>
      </c>
      <c r="C51" s="535"/>
      <c r="D51" s="548" t="s">
        <v>40</v>
      </c>
      <c r="E51" s="535">
        <v>16.0</v>
      </c>
      <c r="F51" s="535" t="s">
        <v>46</v>
      </c>
      <c r="G51" s="549" t="str">
        <f t="shared" si="1"/>
        <v>#N/A</v>
      </c>
      <c r="H51" s="549" t="s">
        <v>129</v>
      </c>
    </row>
    <row r="52" ht="15.75" customHeight="1">
      <c r="A52" s="536"/>
      <c r="B52" s="535">
        <v>49.0</v>
      </c>
      <c r="C52" s="535"/>
      <c r="D52" s="548" t="s">
        <v>29</v>
      </c>
      <c r="E52" s="535">
        <v>16.0</v>
      </c>
      <c r="F52" s="535" t="s">
        <v>30</v>
      </c>
      <c r="G52" s="549" t="str">
        <f t="shared" si="1"/>
        <v>#N/A</v>
      </c>
      <c r="H52" s="549" t="s">
        <v>173</v>
      </c>
    </row>
    <row r="53" ht="15.75" customHeight="1">
      <c r="A53" s="555"/>
      <c r="B53" s="555">
        <v>50.0</v>
      </c>
      <c r="C53" s="555"/>
      <c r="D53" s="556" t="s">
        <v>29</v>
      </c>
      <c r="E53" s="555">
        <v>16.0</v>
      </c>
      <c r="F53" s="555" t="s">
        <v>37</v>
      </c>
      <c r="G53" s="546" t="str">
        <f t="shared" si="1"/>
        <v>#N/A</v>
      </c>
      <c r="H53" s="546"/>
      <c r="I53" s="554" t="s">
        <v>290</v>
      </c>
    </row>
    <row r="54" ht="15.75" customHeight="1">
      <c r="A54" s="555"/>
      <c r="B54" s="555">
        <v>51.0</v>
      </c>
      <c r="C54" s="555"/>
      <c r="D54" s="556" t="s">
        <v>29</v>
      </c>
      <c r="E54" s="555">
        <v>16.0</v>
      </c>
      <c r="F54" s="555" t="s">
        <v>38</v>
      </c>
      <c r="G54" s="546" t="str">
        <f t="shared" si="1"/>
        <v>#N/A</v>
      </c>
      <c r="H54" s="546"/>
      <c r="I54" s="554" t="s">
        <v>290</v>
      </c>
    </row>
    <row r="55" ht="15.75" customHeight="1">
      <c r="A55" s="536"/>
      <c r="B55" s="535">
        <v>52.0</v>
      </c>
      <c r="C55" s="536"/>
      <c r="D55" s="548" t="s">
        <v>40</v>
      </c>
      <c r="E55" s="535" t="s">
        <v>291</v>
      </c>
      <c r="F55" s="535" t="s">
        <v>30</v>
      </c>
      <c r="G55" s="549" t="str">
        <f t="shared" si="1"/>
        <v>#N/A</v>
      </c>
      <c r="H55" s="549" t="s">
        <v>130</v>
      </c>
    </row>
    <row r="56" ht="15.75" customHeight="1">
      <c r="A56" s="555"/>
      <c r="B56" s="555">
        <v>53.0</v>
      </c>
      <c r="C56" s="555"/>
      <c r="D56" s="556" t="s">
        <v>40</v>
      </c>
      <c r="E56" s="555" t="s">
        <v>292</v>
      </c>
      <c r="F56" s="555" t="s">
        <v>30</v>
      </c>
      <c r="G56" s="546" t="str">
        <f t="shared" si="1"/>
        <v>#N/A</v>
      </c>
      <c r="H56" s="546"/>
      <c r="I56" s="554" t="s">
        <v>290</v>
      </c>
    </row>
    <row r="57" ht="15.75" customHeight="1">
      <c r="A57" s="555"/>
      <c r="B57" s="555">
        <v>54.0</v>
      </c>
      <c r="C57" s="555"/>
      <c r="D57" s="556" t="s">
        <v>29</v>
      </c>
      <c r="E57" s="555" t="s">
        <v>292</v>
      </c>
      <c r="F57" s="555" t="s">
        <v>37</v>
      </c>
      <c r="G57" s="546" t="str">
        <f t="shared" si="1"/>
        <v>#N/A</v>
      </c>
      <c r="H57" s="546"/>
      <c r="I57" s="554" t="s">
        <v>290</v>
      </c>
    </row>
    <row r="58" ht="15.75" customHeight="1">
      <c r="A58" s="536"/>
      <c r="B58" s="535">
        <v>55.0</v>
      </c>
      <c r="C58" s="536"/>
      <c r="D58" s="548" t="s">
        <v>40</v>
      </c>
      <c r="E58" s="535" t="s">
        <v>32</v>
      </c>
      <c r="F58" s="535" t="s">
        <v>38</v>
      </c>
      <c r="G58" s="549" t="str">
        <f t="shared" si="1"/>
        <v>#N/A</v>
      </c>
      <c r="H58" s="549" t="s">
        <v>165</v>
      </c>
    </row>
    <row r="59" ht="15.75" customHeight="1">
      <c r="A59" s="536"/>
      <c r="B59" s="535">
        <v>56.0</v>
      </c>
      <c r="C59" s="536"/>
      <c r="D59" s="548" t="s">
        <v>29</v>
      </c>
      <c r="E59" s="535" t="s">
        <v>32</v>
      </c>
      <c r="F59" s="535" t="s">
        <v>38</v>
      </c>
      <c r="G59" s="549" t="str">
        <f t="shared" si="1"/>
        <v>#N/A</v>
      </c>
      <c r="H59" s="549" t="s">
        <v>161</v>
      </c>
    </row>
    <row r="60" ht="15.75" customHeight="1">
      <c r="A60" s="536"/>
      <c r="B60" s="535">
        <v>57.0</v>
      </c>
      <c r="C60" s="535" t="s">
        <v>36</v>
      </c>
      <c r="D60" s="548" t="s">
        <v>40</v>
      </c>
      <c r="E60" s="535" t="s">
        <v>32</v>
      </c>
      <c r="F60" s="535" t="s">
        <v>38</v>
      </c>
      <c r="G60" s="549" t="str">
        <f t="shared" si="1"/>
        <v>#N/A</v>
      </c>
      <c r="H60" s="549" t="s">
        <v>171</v>
      </c>
    </row>
    <row r="61" ht="15.75" customHeight="1">
      <c r="A61" s="555"/>
      <c r="B61" s="555">
        <v>58.0</v>
      </c>
      <c r="C61" s="555" t="s">
        <v>289</v>
      </c>
      <c r="D61" s="556" t="s">
        <v>29</v>
      </c>
      <c r="E61" s="557">
        <v>16.0</v>
      </c>
      <c r="F61" s="555" t="s">
        <v>31</v>
      </c>
      <c r="G61" s="546" t="str">
        <f t="shared" si="1"/>
        <v>#N/A</v>
      </c>
      <c r="H61" s="546"/>
      <c r="I61" s="554" t="s">
        <v>290</v>
      </c>
    </row>
    <row r="62" ht="15.75" customHeight="1">
      <c r="A62" s="536"/>
      <c r="B62" s="535">
        <v>59.0</v>
      </c>
      <c r="C62" s="535" t="s">
        <v>289</v>
      </c>
      <c r="D62" s="548" t="s">
        <v>29</v>
      </c>
      <c r="E62" s="558">
        <v>18.0</v>
      </c>
      <c r="F62" s="535" t="s">
        <v>31</v>
      </c>
      <c r="G62" s="549" t="str">
        <f t="shared" si="1"/>
        <v>#N/A</v>
      </c>
      <c r="H62" s="549" t="s">
        <v>172</v>
      </c>
    </row>
    <row r="63" ht="15.75" customHeight="1">
      <c r="A63" s="536"/>
      <c r="B63" s="536"/>
      <c r="C63" s="536"/>
      <c r="D63" s="536"/>
      <c r="E63" s="536"/>
      <c r="F63" s="536"/>
      <c r="I63" s="559" t="s">
        <v>293</v>
      </c>
    </row>
    <row r="64" ht="15.75" customHeight="1">
      <c r="A64" s="560"/>
      <c r="B64" s="560">
        <v>61.0</v>
      </c>
      <c r="C64" s="560"/>
      <c r="D64" s="561" t="s">
        <v>40</v>
      </c>
      <c r="E64" s="560">
        <v>18.0</v>
      </c>
      <c r="F64" s="560" t="s">
        <v>30</v>
      </c>
      <c r="G64" s="559" t="str">
        <f t="shared" ref="G64:G68" si="2">CONCAT(C64,D64,E64," ",F64)</f>
        <v>#N/A</v>
      </c>
      <c r="H64" s="559" t="s">
        <v>128</v>
      </c>
      <c r="I64" s="562">
        <v>144.0</v>
      </c>
    </row>
    <row r="65" ht="15.75" customHeight="1">
      <c r="A65" s="560"/>
      <c r="B65" s="560">
        <v>62.0</v>
      </c>
      <c r="C65" s="560"/>
      <c r="D65" s="561" t="s">
        <v>29</v>
      </c>
      <c r="E65" s="560">
        <v>18.0</v>
      </c>
      <c r="F65" s="560" t="s">
        <v>46</v>
      </c>
      <c r="G65" s="559" t="str">
        <f t="shared" si="2"/>
        <v>#N/A</v>
      </c>
      <c r="H65" s="559" t="s">
        <v>154</v>
      </c>
      <c r="I65" s="562">
        <v>148.0</v>
      </c>
    </row>
    <row r="66" ht="15.75" customHeight="1">
      <c r="A66" s="560"/>
      <c r="B66" s="560">
        <v>63.0</v>
      </c>
      <c r="C66" s="560"/>
      <c r="D66" s="561" t="s">
        <v>40</v>
      </c>
      <c r="E66" s="560">
        <v>16.0</v>
      </c>
      <c r="F66" s="560" t="s">
        <v>38</v>
      </c>
      <c r="G66" s="559" t="str">
        <f t="shared" si="2"/>
        <v>#N/A</v>
      </c>
      <c r="H66" s="559" t="s">
        <v>175</v>
      </c>
      <c r="I66" s="562">
        <v>151.0</v>
      </c>
    </row>
    <row r="67" ht="15.75" customHeight="1">
      <c r="A67" s="560"/>
      <c r="B67" s="560">
        <v>64.0</v>
      </c>
      <c r="C67" s="560"/>
      <c r="D67" s="561" t="s">
        <v>40</v>
      </c>
      <c r="E67" s="560" t="s">
        <v>292</v>
      </c>
      <c r="F67" s="560" t="s">
        <v>37</v>
      </c>
      <c r="G67" s="559" t="str">
        <f t="shared" si="2"/>
        <v>#N/A</v>
      </c>
      <c r="H67" s="559" t="s">
        <v>131</v>
      </c>
      <c r="I67" s="562">
        <v>156.0</v>
      </c>
    </row>
    <row r="68" ht="15.75" customHeight="1">
      <c r="A68" s="560"/>
      <c r="B68" s="560">
        <v>65.0</v>
      </c>
      <c r="C68" s="560"/>
      <c r="D68" s="561" t="s">
        <v>29</v>
      </c>
      <c r="E68" s="560" t="s">
        <v>292</v>
      </c>
      <c r="F68" s="560" t="s">
        <v>30</v>
      </c>
      <c r="G68" s="559" t="str">
        <f t="shared" si="2"/>
        <v>#N/A</v>
      </c>
      <c r="H68" s="559" t="s">
        <v>179</v>
      </c>
      <c r="I68" s="562">
        <v>155.0</v>
      </c>
    </row>
    <row r="69" ht="15.75" customHeight="1">
      <c r="A69" s="536"/>
      <c r="B69" s="537" t="s">
        <v>78</v>
      </c>
      <c r="C69" s="536"/>
      <c r="D69" s="536"/>
      <c r="E69" s="536"/>
      <c r="F69" s="536"/>
    </row>
    <row r="70" ht="15.75" customHeight="1">
      <c r="A70" s="536"/>
      <c r="B70" s="541" t="s">
        <v>275</v>
      </c>
      <c r="C70" s="541" t="s">
        <v>276</v>
      </c>
      <c r="D70" s="541" t="s">
        <v>277</v>
      </c>
      <c r="E70" s="541" t="s">
        <v>278</v>
      </c>
      <c r="F70" s="541" t="s">
        <v>279</v>
      </c>
    </row>
    <row r="71" ht="15.75" customHeight="1">
      <c r="A71" s="536"/>
      <c r="B71" s="535">
        <v>101.0</v>
      </c>
      <c r="C71" s="535"/>
      <c r="D71" s="548" t="s">
        <v>40</v>
      </c>
      <c r="E71" s="535" t="s">
        <v>43</v>
      </c>
      <c r="F71" s="535" t="s">
        <v>31</v>
      </c>
      <c r="G71" s="549" t="str">
        <f t="shared" ref="G71:G130" si="3">CONCAT(C71,D71,E71," ",F71)</f>
        <v>#N/A</v>
      </c>
      <c r="H71" s="549" t="s">
        <v>187</v>
      </c>
    </row>
    <row r="72" ht="15.0" customHeight="1">
      <c r="A72" s="536"/>
      <c r="B72" s="535">
        <v>102.0</v>
      </c>
      <c r="C72" s="535"/>
      <c r="D72" s="548" t="s">
        <v>40</v>
      </c>
      <c r="E72" s="535" t="s">
        <v>43</v>
      </c>
      <c r="F72" s="535" t="s">
        <v>44</v>
      </c>
      <c r="G72" s="549" t="str">
        <f t="shared" si="3"/>
        <v>#N/A</v>
      </c>
      <c r="H72" s="549" t="s">
        <v>189</v>
      </c>
    </row>
    <row r="73" ht="15.75" customHeight="1">
      <c r="A73" s="536"/>
      <c r="B73" s="535">
        <v>103.0</v>
      </c>
      <c r="C73" s="535"/>
      <c r="D73" s="548" t="s">
        <v>40</v>
      </c>
      <c r="E73" s="535" t="s">
        <v>43</v>
      </c>
      <c r="F73" s="535" t="s">
        <v>46</v>
      </c>
      <c r="G73" s="549" t="str">
        <f t="shared" si="3"/>
        <v>#N/A</v>
      </c>
      <c r="H73" s="549" t="s">
        <v>230</v>
      </c>
    </row>
    <row r="74" ht="15.75" customHeight="1">
      <c r="A74" s="536"/>
      <c r="B74" s="535">
        <v>104.0</v>
      </c>
      <c r="C74" s="535"/>
      <c r="D74" s="548" t="s">
        <v>40</v>
      </c>
      <c r="E74" s="535" t="s">
        <v>43</v>
      </c>
      <c r="F74" s="535" t="s">
        <v>38</v>
      </c>
      <c r="G74" s="549" t="str">
        <f t="shared" si="3"/>
        <v>#N/A</v>
      </c>
      <c r="H74" s="549" t="s">
        <v>232</v>
      </c>
    </row>
    <row r="75" ht="15.75" customHeight="1">
      <c r="A75" s="536"/>
      <c r="B75" s="535">
        <v>105.0</v>
      </c>
      <c r="C75" s="535"/>
      <c r="D75" s="548" t="s">
        <v>40</v>
      </c>
      <c r="E75" s="535" t="s">
        <v>32</v>
      </c>
      <c r="F75" s="535" t="s">
        <v>42</v>
      </c>
      <c r="G75" s="549" t="str">
        <f t="shared" si="3"/>
        <v>#N/A</v>
      </c>
      <c r="H75" s="549" t="s">
        <v>211</v>
      </c>
    </row>
    <row r="76" ht="15.75" customHeight="1">
      <c r="A76" s="536"/>
      <c r="B76" s="535">
        <v>106.0</v>
      </c>
      <c r="C76" s="535"/>
      <c r="D76" s="548" t="s">
        <v>40</v>
      </c>
      <c r="E76" s="548" t="s">
        <v>81</v>
      </c>
      <c r="F76" s="535" t="s">
        <v>42</v>
      </c>
      <c r="G76" s="549" t="str">
        <f t="shared" si="3"/>
        <v>#N/A</v>
      </c>
      <c r="H76" s="563" t="s">
        <v>212</v>
      </c>
    </row>
    <row r="77" ht="15.75" customHeight="1">
      <c r="A77" s="536"/>
      <c r="B77" s="535">
        <v>107.0</v>
      </c>
      <c r="C77" s="535"/>
      <c r="D77" s="548" t="s">
        <v>40</v>
      </c>
      <c r="E77" s="535" t="s">
        <v>32</v>
      </c>
      <c r="F77" s="535" t="s">
        <v>35</v>
      </c>
      <c r="G77" s="549" t="str">
        <f t="shared" si="3"/>
        <v>#N/A</v>
      </c>
      <c r="H77" s="549" t="s">
        <v>210</v>
      </c>
    </row>
    <row r="78" ht="15.75" customHeight="1">
      <c r="A78" s="536"/>
      <c r="B78" s="535">
        <v>108.0</v>
      </c>
      <c r="C78" s="535"/>
      <c r="D78" s="548" t="s">
        <v>40</v>
      </c>
      <c r="E78" s="535" t="s">
        <v>32</v>
      </c>
      <c r="F78" s="535" t="s">
        <v>30</v>
      </c>
      <c r="G78" s="549" t="str">
        <f t="shared" si="3"/>
        <v>#N/A</v>
      </c>
      <c r="H78" s="549" t="s">
        <v>209</v>
      </c>
    </row>
    <row r="79" ht="15.75" customHeight="1">
      <c r="A79" s="536"/>
      <c r="B79" s="535">
        <v>109.0</v>
      </c>
      <c r="C79" s="535"/>
      <c r="D79" s="548" t="s">
        <v>40</v>
      </c>
      <c r="E79" s="548" t="s">
        <v>81</v>
      </c>
      <c r="F79" s="535" t="s">
        <v>30</v>
      </c>
      <c r="G79" s="549" t="str">
        <f t="shared" si="3"/>
        <v>#N/A</v>
      </c>
      <c r="H79" s="563" t="s">
        <v>213</v>
      </c>
    </row>
    <row r="80" ht="15.75" customHeight="1">
      <c r="A80" s="536"/>
      <c r="B80" s="535">
        <v>110.0</v>
      </c>
      <c r="C80" s="535"/>
      <c r="D80" s="548" t="s">
        <v>40</v>
      </c>
      <c r="E80" s="548" t="s">
        <v>81</v>
      </c>
      <c r="F80" s="535" t="s">
        <v>44</v>
      </c>
      <c r="G80" s="549" t="str">
        <f t="shared" si="3"/>
        <v>#N/A</v>
      </c>
      <c r="H80" s="563" t="s">
        <v>183</v>
      </c>
    </row>
    <row r="81" ht="15.75" customHeight="1">
      <c r="A81" s="536"/>
      <c r="B81" s="535">
        <v>111.0</v>
      </c>
      <c r="C81" s="535"/>
      <c r="D81" s="548" t="s">
        <v>40</v>
      </c>
      <c r="E81" s="535" t="s">
        <v>6</v>
      </c>
      <c r="F81" s="535" t="s">
        <v>35</v>
      </c>
      <c r="G81" s="549" t="str">
        <f t="shared" si="3"/>
        <v>#N/A</v>
      </c>
      <c r="H81" s="549" t="s">
        <v>188</v>
      </c>
    </row>
    <row r="82" ht="15.75" customHeight="1">
      <c r="A82" s="536"/>
      <c r="B82" s="535">
        <v>112.0</v>
      </c>
      <c r="C82" s="535"/>
      <c r="D82" s="548" t="s">
        <v>40</v>
      </c>
      <c r="E82" s="535" t="s">
        <v>6</v>
      </c>
      <c r="F82" s="535" t="s">
        <v>38</v>
      </c>
      <c r="G82" s="549" t="str">
        <f t="shared" si="3"/>
        <v>#N/A</v>
      </c>
      <c r="H82" s="549" t="s">
        <v>231</v>
      </c>
    </row>
    <row r="83" ht="15.75" customHeight="1">
      <c r="A83" s="536"/>
      <c r="B83" s="535">
        <v>113.0</v>
      </c>
      <c r="C83" s="535" t="s">
        <v>36</v>
      </c>
      <c r="D83" s="548" t="s">
        <v>40</v>
      </c>
      <c r="E83" s="535" t="s">
        <v>43</v>
      </c>
      <c r="F83" s="535" t="s">
        <v>31</v>
      </c>
      <c r="G83" s="549" t="str">
        <f t="shared" si="3"/>
        <v>#N/A</v>
      </c>
      <c r="H83" s="549" t="s">
        <v>194</v>
      </c>
    </row>
    <row r="84" ht="15.75" customHeight="1">
      <c r="A84" s="536"/>
      <c r="B84" s="535">
        <v>114.0</v>
      </c>
      <c r="C84" s="535" t="s">
        <v>36</v>
      </c>
      <c r="D84" s="548" t="s">
        <v>40</v>
      </c>
      <c r="E84" s="535" t="s">
        <v>43</v>
      </c>
      <c r="F84" s="535" t="s">
        <v>44</v>
      </c>
      <c r="G84" s="549" t="str">
        <f t="shared" si="3"/>
        <v>#N/A</v>
      </c>
      <c r="H84" s="549" t="s">
        <v>196</v>
      </c>
    </row>
    <row r="85" ht="15.75" customHeight="1">
      <c r="A85" s="536"/>
      <c r="B85" s="535">
        <v>115.0</v>
      </c>
      <c r="C85" s="535" t="s">
        <v>36</v>
      </c>
      <c r="D85" s="548" t="s">
        <v>40</v>
      </c>
      <c r="E85" s="535" t="s">
        <v>43</v>
      </c>
      <c r="F85" s="535" t="s">
        <v>46</v>
      </c>
      <c r="G85" s="549" t="str">
        <f t="shared" si="3"/>
        <v>#N/A</v>
      </c>
      <c r="H85" s="549" t="s">
        <v>234</v>
      </c>
    </row>
    <row r="86" ht="15.75" customHeight="1">
      <c r="A86" s="536"/>
      <c r="B86" s="535">
        <v>116.0</v>
      </c>
      <c r="C86" s="535" t="s">
        <v>36</v>
      </c>
      <c r="D86" s="548" t="s">
        <v>40</v>
      </c>
      <c r="E86" s="535" t="s">
        <v>43</v>
      </c>
      <c r="F86" s="535" t="s">
        <v>38</v>
      </c>
      <c r="G86" s="549" t="str">
        <f t="shared" si="3"/>
        <v>#N/A</v>
      </c>
      <c r="H86" s="549" t="s">
        <v>236</v>
      </c>
    </row>
    <row r="87" ht="15.75" customHeight="1">
      <c r="A87" s="536"/>
      <c r="B87" s="535">
        <v>117.0</v>
      </c>
      <c r="C87" s="535" t="s">
        <v>36</v>
      </c>
      <c r="D87" s="548" t="s">
        <v>40</v>
      </c>
      <c r="E87" s="535" t="s">
        <v>32</v>
      </c>
      <c r="F87" s="535" t="s">
        <v>42</v>
      </c>
      <c r="G87" s="549" t="str">
        <f t="shared" si="3"/>
        <v>#N/A</v>
      </c>
      <c r="H87" s="549" t="s">
        <v>218</v>
      </c>
    </row>
    <row r="88" ht="15.75" customHeight="1">
      <c r="A88" s="536"/>
      <c r="B88" s="535">
        <v>118.0</v>
      </c>
      <c r="C88" s="535" t="s">
        <v>36</v>
      </c>
      <c r="D88" s="548" t="s">
        <v>40</v>
      </c>
      <c r="E88" s="548" t="s">
        <v>81</v>
      </c>
      <c r="F88" s="535" t="s">
        <v>42</v>
      </c>
      <c r="G88" s="549" t="str">
        <f t="shared" si="3"/>
        <v>#N/A</v>
      </c>
      <c r="H88" s="563" t="s">
        <v>219</v>
      </c>
    </row>
    <row r="89" ht="15.75" customHeight="1">
      <c r="A89" s="536"/>
      <c r="B89" s="535">
        <v>119.0</v>
      </c>
      <c r="C89" s="535" t="s">
        <v>36</v>
      </c>
      <c r="D89" s="548" t="s">
        <v>40</v>
      </c>
      <c r="E89" s="535" t="s">
        <v>32</v>
      </c>
      <c r="F89" s="535" t="s">
        <v>35</v>
      </c>
      <c r="G89" s="549" t="str">
        <f t="shared" si="3"/>
        <v>#N/A</v>
      </c>
      <c r="H89" s="549" t="s">
        <v>217</v>
      </c>
    </row>
    <row r="90" ht="15.75" customHeight="1">
      <c r="A90" s="536"/>
      <c r="B90" s="535">
        <v>120.0</v>
      </c>
      <c r="C90" s="535" t="s">
        <v>36</v>
      </c>
      <c r="D90" s="548" t="s">
        <v>40</v>
      </c>
      <c r="E90" s="535" t="s">
        <v>32</v>
      </c>
      <c r="F90" s="535" t="s">
        <v>30</v>
      </c>
      <c r="G90" s="549" t="str">
        <f t="shared" si="3"/>
        <v>#N/A</v>
      </c>
      <c r="H90" s="549" t="s">
        <v>216</v>
      </c>
    </row>
    <row r="91" ht="15.75" customHeight="1">
      <c r="A91" s="536"/>
      <c r="B91" s="535">
        <v>121.0</v>
      </c>
      <c r="C91" s="535" t="s">
        <v>36</v>
      </c>
      <c r="D91" s="548" t="s">
        <v>40</v>
      </c>
      <c r="E91" s="548" t="s">
        <v>81</v>
      </c>
      <c r="F91" s="535" t="s">
        <v>30</v>
      </c>
      <c r="G91" s="549" t="str">
        <f t="shared" si="3"/>
        <v>#N/A</v>
      </c>
      <c r="H91" s="563" t="s">
        <v>220</v>
      </c>
    </row>
    <row r="92" ht="15.75" customHeight="1">
      <c r="A92" s="536"/>
      <c r="B92" s="535">
        <v>122.0</v>
      </c>
      <c r="C92" s="535" t="s">
        <v>36</v>
      </c>
      <c r="D92" s="548" t="s">
        <v>40</v>
      </c>
      <c r="E92" s="548" t="s">
        <v>81</v>
      </c>
      <c r="F92" s="535" t="s">
        <v>44</v>
      </c>
      <c r="G92" s="549" t="str">
        <f t="shared" si="3"/>
        <v>#N/A</v>
      </c>
      <c r="H92" s="563" t="s">
        <v>190</v>
      </c>
    </row>
    <row r="93" ht="15.75" customHeight="1">
      <c r="A93" s="536"/>
      <c r="B93" s="535">
        <v>123.0</v>
      </c>
      <c r="C93" s="535" t="s">
        <v>36</v>
      </c>
      <c r="D93" s="548" t="s">
        <v>40</v>
      </c>
      <c r="E93" s="535" t="s">
        <v>6</v>
      </c>
      <c r="F93" s="535" t="s">
        <v>35</v>
      </c>
      <c r="G93" s="549" t="str">
        <f t="shared" si="3"/>
        <v>#N/A</v>
      </c>
      <c r="H93" s="549" t="s">
        <v>195</v>
      </c>
    </row>
    <row r="94" ht="15.75" customHeight="1">
      <c r="A94" s="536"/>
      <c r="B94" s="535">
        <v>124.0</v>
      </c>
      <c r="C94" s="535" t="s">
        <v>36</v>
      </c>
      <c r="D94" s="548" t="s">
        <v>40</v>
      </c>
      <c r="E94" s="535" t="s">
        <v>6</v>
      </c>
      <c r="F94" s="535" t="s">
        <v>38</v>
      </c>
      <c r="G94" s="549" t="str">
        <f t="shared" si="3"/>
        <v>#N/A</v>
      </c>
      <c r="H94" s="549" t="s">
        <v>235</v>
      </c>
    </row>
    <row r="95" ht="15.75" customHeight="1">
      <c r="A95" s="536"/>
      <c r="B95" s="535">
        <v>125.0</v>
      </c>
      <c r="C95" s="535"/>
      <c r="D95" s="548" t="s">
        <v>29</v>
      </c>
      <c r="E95" s="535" t="s">
        <v>43</v>
      </c>
      <c r="F95" s="535" t="s">
        <v>31</v>
      </c>
      <c r="G95" s="549" t="str">
        <f t="shared" si="3"/>
        <v>#N/A</v>
      </c>
      <c r="H95" s="549" t="s">
        <v>181</v>
      </c>
    </row>
    <row r="96" ht="15.75" customHeight="1">
      <c r="A96" s="536"/>
      <c r="B96" s="535">
        <v>126.0</v>
      </c>
      <c r="C96" s="535"/>
      <c r="D96" s="548" t="s">
        <v>29</v>
      </c>
      <c r="E96" s="535" t="s">
        <v>43</v>
      </c>
      <c r="F96" s="535" t="s">
        <v>44</v>
      </c>
      <c r="G96" s="549" t="str">
        <f t="shared" si="3"/>
        <v>#N/A</v>
      </c>
      <c r="H96" s="549" t="s">
        <v>193</v>
      </c>
    </row>
    <row r="97" ht="15.75" customHeight="1">
      <c r="A97" s="536"/>
      <c r="B97" s="535">
        <v>127.0</v>
      </c>
      <c r="C97" s="535"/>
      <c r="D97" s="548" t="s">
        <v>29</v>
      </c>
      <c r="E97" s="535" t="s">
        <v>43</v>
      </c>
      <c r="F97" s="535" t="s">
        <v>46</v>
      </c>
      <c r="G97" s="549" t="str">
        <f t="shared" si="3"/>
        <v>#N/A</v>
      </c>
      <c r="H97" s="549" t="s">
        <v>225</v>
      </c>
    </row>
    <row r="98" ht="15.75" customHeight="1">
      <c r="A98" s="536"/>
      <c r="B98" s="535">
        <v>128.0</v>
      </c>
      <c r="C98" s="535"/>
      <c r="D98" s="548" t="s">
        <v>29</v>
      </c>
      <c r="E98" s="535" t="s">
        <v>43</v>
      </c>
      <c r="F98" s="535" t="s">
        <v>38</v>
      </c>
      <c r="G98" s="549" t="str">
        <f t="shared" si="3"/>
        <v>#N/A</v>
      </c>
      <c r="H98" s="549" t="s">
        <v>227</v>
      </c>
    </row>
    <row r="99" ht="15.75" customHeight="1">
      <c r="A99" s="536"/>
      <c r="B99" s="535">
        <v>129.0</v>
      </c>
      <c r="C99" s="535"/>
      <c r="D99" s="548" t="s">
        <v>29</v>
      </c>
      <c r="E99" s="535" t="s">
        <v>32</v>
      </c>
      <c r="F99" s="535" t="s">
        <v>42</v>
      </c>
      <c r="G99" s="549" t="str">
        <f t="shared" si="3"/>
        <v>#N/A</v>
      </c>
      <c r="H99" s="549" t="s">
        <v>205</v>
      </c>
    </row>
    <row r="100" ht="15.75" customHeight="1">
      <c r="A100" s="536"/>
      <c r="B100" s="535">
        <v>130.0</v>
      </c>
      <c r="C100" s="535"/>
      <c r="D100" s="548" t="s">
        <v>29</v>
      </c>
      <c r="E100" s="548" t="s">
        <v>81</v>
      </c>
      <c r="F100" s="535" t="s">
        <v>42</v>
      </c>
      <c r="G100" s="549" t="str">
        <f t="shared" si="3"/>
        <v>#N/A</v>
      </c>
      <c r="H100" s="563" t="s">
        <v>206</v>
      </c>
    </row>
    <row r="101" ht="15.75" customHeight="1">
      <c r="A101" s="536"/>
      <c r="B101" s="535">
        <v>131.0</v>
      </c>
      <c r="C101" s="535"/>
      <c r="D101" s="548" t="s">
        <v>29</v>
      </c>
      <c r="E101" s="535" t="s">
        <v>32</v>
      </c>
      <c r="F101" s="535" t="s">
        <v>35</v>
      </c>
      <c r="G101" s="549" t="str">
        <f t="shared" si="3"/>
        <v>#N/A</v>
      </c>
      <c r="H101" s="549" t="s">
        <v>204</v>
      </c>
    </row>
    <row r="102" ht="15.75" customHeight="1">
      <c r="A102" s="536"/>
      <c r="B102" s="535">
        <v>132.0</v>
      </c>
      <c r="C102" s="535"/>
      <c r="D102" s="548" t="s">
        <v>29</v>
      </c>
      <c r="E102" s="535" t="s">
        <v>32</v>
      </c>
      <c r="F102" s="535" t="s">
        <v>30</v>
      </c>
      <c r="G102" s="549" t="str">
        <f t="shared" si="3"/>
        <v>#N/A</v>
      </c>
      <c r="H102" s="549" t="s">
        <v>203</v>
      </c>
    </row>
    <row r="103" ht="15.75" customHeight="1">
      <c r="A103" s="536"/>
      <c r="B103" s="535">
        <v>133.0</v>
      </c>
      <c r="C103" s="535"/>
      <c r="D103" s="548" t="s">
        <v>29</v>
      </c>
      <c r="E103" s="548" t="s">
        <v>81</v>
      </c>
      <c r="F103" s="535" t="s">
        <v>30</v>
      </c>
      <c r="G103" s="549" t="str">
        <f t="shared" si="3"/>
        <v>#N/A</v>
      </c>
      <c r="H103" s="563" t="s">
        <v>207</v>
      </c>
    </row>
    <row r="104" ht="15.75" customHeight="1">
      <c r="A104" s="536"/>
      <c r="B104" s="535">
        <v>134.0</v>
      </c>
      <c r="C104" s="535"/>
      <c r="D104" s="548" t="s">
        <v>29</v>
      </c>
      <c r="E104" s="548" t="s">
        <v>81</v>
      </c>
      <c r="F104" s="535" t="s">
        <v>44</v>
      </c>
      <c r="G104" s="549" t="str">
        <f t="shared" si="3"/>
        <v>#N/A</v>
      </c>
      <c r="H104" s="563" t="s">
        <v>185</v>
      </c>
    </row>
    <row r="105" ht="15.75" customHeight="1">
      <c r="A105" s="536"/>
      <c r="B105" s="535">
        <v>135.0</v>
      </c>
      <c r="C105" s="535"/>
      <c r="D105" s="548" t="s">
        <v>29</v>
      </c>
      <c r="E105" s="535" t="s">
        <v>6</v>
      </c>
      <c r="F105" s="535" t="s">
        <v>35</v>
      </c>
      <c r="G105" s="549" t="str">
        <f t="shared" si="3"/>
        <v>#N/A</v>
      </c>
      <c r="H105" s="549" t="s">
        <v>182</v>
      </c>
    </row>
    <row r="106" ht="15.75" customHeight="1">
      <c r="A106" s="536"/>
      <c r="B106" s="535">
        <v>136.0</v>
      </c>
      <c r="C106" s="535"/>
      <c r="D106" s="548" t="s">
        <v>29</v>
      </c>
      <c r="E106" s="535" t="s">
        <v>6</v>
      </c>
      <c r="F106" s="535" t="s">
        <v>38</v>
      </c>
      <c r="G106" s="549" t="str">
        <f t="shared" si="3"/>
        <v>#N/A</v>
      </c>
      <c r="H106" s="549" t="s">
        <v>226</v>
      </c>
    </row>
    <row r="107" ht="15.75" customHeight="1">
      <c r="A107" s="536"/>
      <c r="B107" s="535">
        <v>137.0</v>
      </c>
      <c r="C107" s="535" t="s">
        <v>36</v>
      </c>
      <c r="D107" s="548" t="s">
        <v>29</v>
      </c>
      <c r="E107" s="535" t="s">
        <v>43</v>
      </c>
      <c r="F107" s="535" t="s">
        <v>31</v>
      </c>
      <c r="G107" s="549" t="str">
        <f t="shared" si="3"/>
        <v>#N/A</v>
      </c>
      <c r="H107" s="549" t="s">
        <v>192</v>
      </c>
    </row>
    <row r="108" ht="15.75" customHeight="1">
      <c r="A108" s="536"/>
      <c r="B108" s="535">
        <v>138.0</v>
      </c>
      <c r="C108" s="535" t="s">
        <v>36</v>
      </c>
      <c r="D108" s="548" t="s">
        <v>29</v>
      </c>
      <c r="E108" s="535" t="s">
        <v>43</v>
      </c>
      <c r="F108" s="535" t="s">
        <v>46</v>
      </c>
      <c r="G108" s="549" t="str">
        <f t="shared" si="3"/>
        <v>#N/A</v>
      </c>
      <c r="H108" s="549" t="s">
        <v>233</v>
      </c>
    </row>
    <row r="109" ht="15.75" customHeight="1">
      <c r="A109" s="536"/>
      <c r="B109" s="535">
        <v>139.0</v>
      </c>
      <c r="C109" s="535" t="s">
        <v>36</v>
      </c>
      <c r="D109" s="548" t="s">
        <v>29</v>
      </c>
      <c r="E109" s="535" t="s">
        <v>32</v>
      </c>
      <c r="F109" s="535" t="s">
        <v>30</v>
      </c>
      <c r="G109" s="549" t="str">
        <f t="shared" si="3"/>
        <v>#N/A</v>
      </c>
      <c r="H109" s="549" t="s">
        <v>214</v>
      </c>
    </row>
    <row r="110" ht="15.75" customHeight="1">
      <c r="A110" s="536"/>
      <c r="B110" s="535">
        <v>140.0</v>
      </c>
      <c r="C110" s="535" t="s">
        <v>36</v>
      </c>
      <c r="D110" s="548" t="s">
        <v>29</v>
      </c>
      <c r="E110" s="548" t="s">
        <v>81</v>
      </c>
      <c r="F110" s="535" t="s">
        <v>30</v>
      </c>
      <c r="G110" s="549" t="str">
        <f t="shared" si="3"/>
        <v>#N/A</v>
      </c>
      <c r="H110" s="563" t="s">
        <v>215</v>
      </c>
    </row>
    <row r="111" ht="15.75" customHeight="1">
      <c r="A111" s="536"/>
      <c r="B111" s="535">
        <v>141.0</v>
      </c>
      <c r="C111" s="535" t="s">
        <v>36</v>
      </c>
      <c r="D111" s="548" t="s">
        <v>29</v>
      </c>
      <c r="E111" s="535" t="s">
        <v>6</v>
      </c>
      <c r="F111" s="535" t="s">
        <v>31</v>
      </c>
      <c r="G111" s="549" t="str">
        <f t="shared" si="3"/>
        <v>#N/A</v>
      </c>
      <c r="H111" s="549" t="s">
        <v>136</v>
      </c>
    </row>
    <row r="112" ht="15.75" customHeight="1">
      <c r="A112" s="536"/>
      <c r="B112" s="535">
        <v>142.0</v>
      </c>
      <c r="C112" s="535" t="s">
        <v>36</v>
      </c>
      <c r="D112" s="548" t="s">
        <v>29</v>
      </c>
      <c r="E112" s="535" t="s">
        <v>6</v>
      </c>
      <c r="F112" s="535" t="s">
        <v>37</v>
      </c>
      <c r="G112" s="549" t="str">
        <f t="shared" si="3"/>
        <v>#N/A</v>
      </c>
      <c r="H112" s="549" t="s">
        <v>229</v>
      </c>
    </row>
    <row r="113" ht="15.75" customHeight="1">
      <c r="A113" s="536"/>
      <c r="B113" s="535">
        <v>143.0</v>
      </c>
      <c r="C113" s="535"/>
      <c r="D113" s="548" t="s">
        <v>40</v>
      </c>
      <c r="E113" s="535">
        <v>18.0</v>
      </c>
      <c r="F113" s="535" t="s">
        <v>44</v>
      </c>
      <c r="G113" s="549" t="str">
        <f t="shared" si="3"/>
        <v>#N/A</v>
      </c>
      <c r="H113" s="549" t="s">
        <v>199</v>
      </c>
    </row>
    <row r="114" ht="15.75" customHeight="1">
      <c r="A114" s="560"/>
      <c r="B114" s="560">
        <v>144.0</v>
      </c>
      <c r="C114" s="560"/>
      <c r="D114" s="561" t="s">
        <v>40</v>
      </c>
      <c r="E114" s="560">
        <v>18.0</v>
      </c>
      <c r="F114" s="560" t="s">
        <v>30</v>
      </c>
      <c r="G114" s="559" t="str">
        <f t="shared" si="3"/>
        <v>#N/A</v>
      </c>
      <c r="H114" s="559"/>
      <c r="I114" s="559" t="s">
        <v>294</v>
      </c>
    </row>
    <row r="115" ht="15.75" customHeight="1">
      <c r="A115" s="536"/>
      <c r="B115" s="535">
        <v>145.0</v>
      </c>
      <c r="C115" s="535"/>
      <c r="D115" s="548" t="s">
        <v>40</v>
      </c>
      <c r="E115" s="535">
        <v>18.0</v>
      </c>
      <c r="F115" s="535" t="s">
        <v>38</v>
      </c>
      <c r="G115" s="549" t="str">
        <f t="shared" si="3"/>
        <v>#N/A</v>
      </c>
      <c r="H115" s="549" t="s">
        <v>174</v>
      </c>
    </row>
    <row r="116" ht="15.75" customHeight="1">
      <c r="A116" s="536"/>
      <c r="B116" s="535">
        <v>146.0</v>
      </c>
      <c r="C116" s="535"/>
      <c r="D116" s="548" t="s">
        <v>29</v>
      </c>
      <c r="E116" s="535">
        <v>18.0</v>
      </c>
      <c r="F116" s="535" t="s">
        <v>31</v>
      </c>
      <c r="G116" s="549" t="str">
        <f t="shared" si="3"/>
        <v>#N/A</v>
      </c>
      <c r="H116" s="549" t="s">
        <v>295</v>
      </c>
    </row>
    <row r="117" ht="15.75" customHeight="1">
      <c r="A117" s="536"/>
      <c r="B117" s="535">
        <v>147.0</v>
      </c>
      <c r="C117" s="535"/>
      <c r="D117" s="548" t="s">
        <v>29</v>
      </c>
      <c r="E117" s="535">
        <v>18.0</v>
      </c>
      <c r="F117" s="535" t="s">
        <v>42</v>
      </c>
      <c r="G117" s="549" t="str">
        <f t="shared" si="3"/>
        <v>#N/A</v>
      </c>
      <c r="H117" s="549" t="s">
        <v>197</v>
      </c>
    </row>
    <row r="118" ht="15.75" customHeight="1">
      <c r="A118" s="560"/>
      <c r="B118" s="560">
        <v>148.0</v>
      </c>
      <c r="C118" s="560"/>
      <c r="D118" s="561" t="s">
        <v>29</v>
      </c>
      <c r="E118" s="560">
        <v>18.0</v>
      </c>
      <c r="F118" s="560" t="s">
        <v>46</v>
      </c>
      <c r="G118" s="559" t="str">
        <f t="shared" si="3"/>
        <v>#N/A</v>
      </c>
      <c r="H118" s="559"/>
      <c r="I118" s="559" t="s">
        <v>294</v>
      </c>
    </row>
    <row r="119" ht="15.75" customHeight="1">
      <c r="A119" s="536"/>
      <c r="B119" s="535">
        <v>149.0</v>
      </c>
      <c r="C119" s="535"/>
      <c r="D119" s="548" t="s">
        <v>40</v>
      </c>
      <c r="E119" s="535">
        <v>16.0</v>
      </c>
      <c r="F119" s="535" t="s">
        <v>30</v>
      </c>
      <c r="G119" s="549" t="str">
        <f t="shared" si="3"/>
        <v>#N/A</v>
      </c>
      <c r="H119" s="549" t="s">
        <v>200</v>
      </c>
    </row>
    <row r="120" ht="15.75" customHeight="1">
      <c r="A120" s="536"/>
      <c r="B120" s="535">
        <v>150.0</v>
      </c>
      <c r="C120" s="535"/>
      <c r="D120" s="548" t="s">
        <v>40</v>
      </c>
      <c r="E120" s="535">
        <v>16.0</v>
      </c>
      <c r="F120" s="535" t="s">
        <v>37</v>
      </c>
      <c r="G120" s="549" t="str">
        <f t="shared" si="3"/>
        <v>#N/A</v>
      </c>
      <c r="H120" s="549" t="s">
        <v>296</v>
      </c>
    </row>
    <row r="121" ht="15.75" customHeight="1">
      <c r="A121" s="560"/>
      <c r="B121" s="560">
        <v>151.0</v>
      </c>
      <c r="C121" s="560"/>
      <c r="D121" s="561" t="s">
        <v>40</v>
      </c>
      <c r="E121" s="560">
        <v>16.0</v>
      </c>
      <c r="F121" s="560" t="s">
        <v>38</v>
      </c>
      <c r="G121" s="559" t="str">
        <f t="shared" si="3"/>
        <v>#N/A</v>
      </c>
      <c r="H121" s="559"/>
      <c r="I121" s="559" t="s">
        <v>294</v>
      </c>
    </row>
    <row r="122" ht="15.75" customHeight="1">
      <c r="A122" s="536"/>
      <c r="B122" s="535">
        <v>152.0</v>
      </c>
      <c r="C122" s="535"/>
      <c r="D122" s="548" t="s">
        <v>29</v>
      </c>
      <c r="E122" s="535">
        <v>16.0</v>
      </c>
      <c r="F122" s="535" t="s">
        <v>31</v>
      </c>
      <c r="G122" s="549" t="str">
        <f t="shared" si="3"/>
        <v>#N/A</v>
      </c>
      <c r="H122" s="549" t="s">
        <v>297</v>
      </c>
    </row>
    <row r="123" ht="15.75" customHeight="1">
      <c r="A123" s="536"/>
      <c r="B123" s="535">
        <v>153.0</v>
      </c>
      <c r="C123" s="535"/>
      <c r="D123" s="548" t="s">
        <v>29</v>
      </c>
      <c r="E123" s="535">
        <v>16.0</v>
      </c>
      <c r="F123" s="535" t="s">
        <v>46</v>
      </c>
      <c r="G123" s="549" t="str">
        <f t="shared" si="3"/>
        <v>#N/A</v>
      </c>
      <c r="H123" s="549" t="s">
        <v>298</v>
      </c>
    </row>
    <row r="124" ht="15.75" customHeight="1">
      <c r="A124" s="536"/>
      <c r="B124" s="535">
        <v>154.0</v>
      </c>
      <c r="C124" s="536"/>
      <c r="D124" s="548" t="s">
        <v>29</v>
      </c>
      <c r="E124" s="535" t="s">
        <v>291</v>
      </c>
      <c r="F124" s="535" t="s">
        <v>30</v>
      </c>
      <c r="G124" s="549" t="str">
        <f t="shared" si="3"/>
        <v>#N/A</v>
      </c>
      <c r="H124" s="549" t="s">
        <v>223</v>
      </c>
    </row>
    <row r="125" ht="15.75" customHeight="1">
      <c r="A125" s="560"/>
      <c r="B125" s="560">
        <v>155.0</v>
      </c>
      <c r="C125" s="560"/>
      <c r="D125" s="561" t="s">
        <v>29</v>
      </c>
      <c r="E125" s="560" t="s">
        <v>292</v>
      </c>
      <c r="F125" s="560" t="s">
        <v>30</v>
      </c>
      <c r="G125" s="559" t="str">
        <f t="shared" si="3"/>
        <v>#N/A</v>
      </c>
      <c r="H125" s="559"/>
      <c r="I125" s="559" t="s">
        <v>294</v>
      </c>
    </row>
    <row r="126" ht="15.75" customHeight="1">
      <c r="A126" s="560"/>
      <c r="B126" s="560">
        <v>156.0</v>
      </c>
      <c r="C126" s="560"/>
      <c r="D126" s="561" t="s">
        <v>40</v>
      </c>
      <c r="E126" s="560" t="s">
        <v>292</v>
      </c>
      <c r="F126" s="560" t="s">
        <v>37</v>
      </c>
      <c r="G126" s="559" t="str">
        <f t="shared" si="3"/>
        <v>#N/A</v>
      </c>
      <c r="H126" s="559"/>
      <c r="I126" s="559" t="s">
        <v>294</v>
      </c>
    </row>
    <row r="127" ht="15.75" customHeight="1">
      <c r="A127" s="536"/>
      <c r="B127" s="535">
        <v>157.0</v>
      </c>
      <c r="C127" s="536"/>
      <c r="D127" s="548" t="s">
        <v>40</v>
      </c>
      <c r="E127" s="548" t="s">
        <v>81</v>
      </c>
      <c r="F127" s="535" t="s">
        <v>31</v>
      </c>
      <c r="G127" s="549" t="str">
        <f t="shared" si="3"/>
        <v>#N/A</v>
      </c>
      <c r="H127" s="563" t="s">
        <v>180</v>
      </c>
      <c r="K127" s="376"/>
    </row>
    <row r="128" ht="15.75" customHeight="1">
      <c r="A128" s="536"/>
      <c r="B128" s="535">
        <v>158.0</v>
      </c>
      <c r="C128" s="535" t="s">
        <v>36</v>
      </c>
      <c r="D128" s="548" t="s">
        <v>40</v>
      </c>
      <c r="E128" s="548" t="s">
        <v>81</v>
      </c>
      <c r="F128" s="535" t="s">
        <v>31</v>
      </c>
      <c r="G128" s="549" t="str">
        <f t="shared" si="3"/>
        <v>#N/A</v>
      </c>
      <c r="H128" s="563" t="s">
        <v>186</v>
      </c>
      <c r="K128" s="376"/>
    </row>
    <row r="129" ht="15.75" customHeight="1">
      <c r="A129" s="536"/>
      <c r="B129" s="535">
        <v>159.0</v>
      </c>
      <c r="C129" s="536"/>
      <c r="D129" s="548" t="s">
        <v>29</v>
      </c>
      <c r="E129" s="548" t="s">
        <v>81</v>
      </c>
      <c r="F129" s="535" t="s">
        <v>31</v>
      </c>
      <c r="G129" s="549" t="str">
        <f t="shared" si="3"/>
        <v>#N/A</v>
      </c>
      <c r="H129" s="563" t="s">
        <v>184</v>
      </c>
      <c r="K129" s="376"/>
    </row>
    <row r="130" ht="15.75" customHeight="1">
      <c r="A130" s="536"/>
      <c r="B130" s="535">
        <v>160.0</v>
      </c>
      <c r="C130" s="535" t="s">
        <v>36</v>
      </c>
      <c r="D130" s="548" t="s">
        <v>29</v>
      </c>
      <c r="E130" s="548" t="s">
        <v>81</v>
      </c>
      <c r="F130" s="535" t="s">
        <v>31</v>
      </c>
      <c r="G130" s="549" t="str">
        <f t="shared" si="3"/>
        <v>#N/A</v>
      </c>
      <c r="H130" s="563" t="s">
        <v>191</v>
      </c>
      <c r="K130" s="376"/>
    </row>
    <row r="131" ht="15.75" customHeight="1">
      <c r="A131" s="536"/>
      <c r="B131" s="535"/>
      <c r="C131" s="536"/>
      <c r="D131" s="536"/>
      <c r="E131" s="535"/>
      <c r="F131" s="535"/>
      <c r="I131" s="195" t="s">
        <v>299</v>
      </c>
      <c r="K131" s="376"/>
    </row>
    <row r="132" ht="15.75" customHeight="1">
      <c r="A132" s="555"/>
      <c r="B132" s="555">
        <v>162.0</v>
      </c>
      <c r="C132" s="555"/>
      <c r="D132" s="556" t="s">
        <v>29</v>
      </c>
      <c r="E132" s="555">
        <v>16.0</v>
      </c>
      <c r="F132" s="555" t="s">
        <v>37</v>
      </c>
      <c r="G132" s="546" t="str">
        <f t="shared" ref="G132:G140" si="4">CONCAT(C132,D132,E132," ",F132)</f>
        <v>#N/A</v>
      </c>
      <c r="H132" s="546" t="s">
        <v>198</v>
      </c>
      <c r="I132" s="546"/>
      <c r="J132" s="554">
        <v>50.0</v>
      </c>
      <c r="K132" s="376"/>
    </row>
    <row r="133" ht="15.75" customHeight="1">
      <c r="A133" s="555"/>
      <c r="B133" s="555">
        <v>163.0</v>
      </c>
      <c r="C133" s="555"/>
      <c r="D133" s="556" t="s">
        <v>40</v>
      </c>
      <c r="E133" s="555" t="s">
        <v>292</v>
      </c>
      <c r="F133" s="555" t="s">
        <v>30</v>
      </c>
      <c r="G133" s="546" t="str">
        <f t="shared" si="4"/>
        <v>#N/A</v>
      </c>
      <c r="H133" s="546" t="s">
        <v>202</v>
      </c>
      <c r="I133" s="546"/>
      <c r="J133" s="554">
        <v>53.0</v>
      </c>
      <c r="K133" s="376"/>
    </row>
    <row r="134" ht="15.75" customHeight="1">
      <c r="A134" s="555"/>
      <c r="B134" s="555">
        <v>164.0</v>
      </c>
      <c r="C134" s="555"/>
      <c r="D134" s="556" t="s">
        <v>29</v>
      </c>
      <c r="E134" s="555" t="s">
        <v>292</v>
      </c>
      <c r="F134" s="555" t="s">
        <v>37</v>
      </c>
      <c r="G134" s="546" t="str">
        <f t="shared" si="4"/>
        <v>#N/A</v>
      </c>
      <c r="H134" s="546" t="s">
        <v>201</v>
      </c>
      <c r="I134" s="546"/>
      <c r="J134" s="554">
        <v>54.0</v>
      </c>
      <c r="K134" s="376"/>
    </row>
    <row r="135" ht="15.75" customHeight="1">
      <c r="A135" s="555"/>
      <c r="B135" s="555">
        <v>165.0</v>
      </c>
      <c r="C135" s="555" t="s">
        <v>289</v>
      </c>
      <c r="D135" s="556" t="s">
        <v>40</v>
      </c>
      <c r="E135" s="555">
        <v>18.0</v>
      </c>
      <c r="F135" s="555" t="s">
        <v>31</v>
      </c>
      <c r="G135" s="546" t="str">
        <f t="shared" si="4"/>
        <v>#N/A</v>
      </c>
      <c r="H135" s="546" t="s">
        <v>222</v>
      </c>
      <c r="I135" s="546"/>
      <c r="J135" s="554">
        <v>41.0</v>
      </c>
      <c r="K135" s="376"/>
    </row>
    <row r="136" ht="15.75" customHeight="1">
      <c r="A136" s="555"/>
      <c r="B136" s="555">
        <v>166.0</v>
      </c>
      <c r="C136" s="555"/>
      <c r="D136" s="556" t="s">
        <v>40</v>
      </c>
      <c r="E136" s="555">
        <v>18.0</v>
      </c>
      <c r="F136" s="555" t="s">
        <v>46</v>
      </c>
      <c r="G136" s="546" t="str">
        <f t="shared" si="4"/>
        <v>#N/A</v>
      </c>
      <c r="H136" s="546" t="s">
        <v>239</v>
      </c>
      <c r="I136" s="546"/>
      <c r="J136" s="554">
        <v>43.0</v>
      </c>
    </row>
    <row r="137" ht="15.75" customHeight="1">
      <c r="A137" s="555"/>
      <c r="B137" s="555">
        <v>167.0</v>
      </c>
      <c r="C137" s="555"/>
      <c r="D137" s="556" t="s">
        <v>29</v>
      </c>
      <c r="E137" s="555">
        <v>16.0</v>
      </c>
      <c r="F137" s="555" t="s">
        <v>38</v>
      </c>
      <c r="G137" s="546" t="str">
        <f t="shared" si="4"/>
        <v>#N/A</v>
      </c>
      <c r="H137" s="546" t="s">
        <v>238</v>
      </c>
      <c r="I137" s="546"/>
      <c r="J137" s="554">
        <v>51.0</v>
      </c>
    </row>
    <row r="138" ht="15.75" customHeight="1">
      <c r="A138" s="555"/>
      <c r="B138" s="555">
        <v>168.0</v>
      </c>
      <c r="C138" s="555" t="s">
        <v>289</v>
      </c>
      <c r="D138" s="556" t="s">
        <v>29</v>
      </c>
      <c r="E138" s="555">
        <v>16.0</v>
      </c>
      <c r="F138" s="555" t="s">
        <v>31</v>
      </c>
      <c r="G138" s="546" t="str">
        <f t="shared" si="4"/>
        <v>#N/A</v>
      </c>
      <c r="H138" s="546" t="s">
        <v>127</v>
      </c>
      <c r="I138" s="546"/>
      <c r="J138" s="554">
        <v>58.0</v>
      </c>
    </row>
    <row r="139" ht="15.75" customHeight="1">
      <c r="A139" s="555"/>
      <c r="B139" s="555">
        <v>169.0</v>
      </c>
      <c r="C139" s="555"/>
      <c r="D139" s="556" t="s">
        <v>29</v>
      </c>
      <c r="E139" s="555">
        <v>18.0</v>
      </c>
      <c r="F139" s="555" t="s">
        <v>30</v>
      </c>
      <c r="G139" s="546" t="str">
        <f t="shared" si="4"/>
        <v>#N/A</v>
      </c>
      <c r="H139" s="546" t="s">
        <v>221</v>
      </c>
      <c r="I139" s="546"/>
      <c r="J139" s="554">
        <v>45.0</v>
      </c>
    </row>
    <row r="140" ht="15.75" customHeight="1">
      <c r="A140" s="555"/>
      <c r="B140" s="555">
        <v>170.0</v>
      </c>
      <c r="C140" s="555"/>
      <c r="D140" s="556" t="s">
        <v>29</v>
      </c>
      <c r="E140" s="555">
        <v>18.0</v>
      </c>
      <c r="F140" s="555" t="s">
        <v>38</v>
      </c>
      <c r="G140" s="546" t="str">
        <f t="shared" si="4"/>
        <v>#N/A</v>
      </c>
      <c r="H140" s="546" t="s">
        <v>237</v>
      </c>
      <c r="I140" s="546"/>
      <c r="J140" s="554">
        <v>46.0</v>
      </c>
    </row>
    <row r="141" ht="15.75" customHeight="1">
      <c r="A141" s="536"/>
      <c r="B141" s="536"/>
      <c r="C141" s="536"/>
      <c r="D141" s="536"/>
      <c r="E141" s="536"/>
      <c r="F141" s="536"/>
    </row>
    <row r="142" ht="15.75" customHeight="1">
      <c r="A142" s="536"/>
      <c r="B142" s="536"/>
      <c r="C142" s="536"/>
      <c r="D142" s="536"/>
      <c r="E142" s="536"/>
      <c r="F142" s="536"/>
    </row>
    <row r="143" ht="15.75" customHeight="1">
      <c r="A143" s="536"/>
      <c r="B143" s="536"/>
      <c r="C143" s="536"/>
      <c r="D143" s="536"/>
      <c r="E143" s="536"/>
      <c r="F143" s="536"/>
    </row>
    <row r="144" ht="15.75" customHeight="1">
      <c r="A144" s="536"/>
      <c r="B144" s="536"/>
      <c r="C144" s="536"/>
      <c r="D144" s="536"/>
      <c r="E144" s="536"/>
      <c r="F144" s="536"/>
    </row>
    <row r="145" ht="15.75" customHeight="1">
      <c r="A145" s="536"/>
      <c r="B145" s="536"/>
      <c r="C145" s="536"/>
      <c r="D145" s="536"/>
      <c r="E145" s="536"/>
      <c r="F145" s="536"/>
    </row>
    <row r="146" ht="15.75" customHeight="1">
      <c r="A146" s="536"/>
      <c r="B146" s="536"/>
      <c r="C146" s="536"/>
      <c r="D146" s="536"/>
      <c r="E146" s="536"/>
      <c r="F146" s="536"/>
    </row>
    <row r="147" ht="15.75" customHeight="1">
      <c r="A147" s="536"/>
      <c r="B147" s="536"/>
      <c r="C147" s="536"/>
      <c r="D147" s="536"/>
      <c r="E147" s="536"/>
      <c r="F147" s="536"/>
    </row>
    <row r="148" ht="15.75" customHeight="1">
      <c r="A148" s="536"/>
      <c r="B148" s="536"/>
      <c r="C148" s="536"/>
      <c r="D148" s="536"/>
      <c r="E148" s="536"/>
      <c r="F148" s="536"/>
    </row>
    <row r="149" ht="15.75" customHeight="1">
      <c r="A149" s="536"/>
      <c r="B149" s="536"/>
      <c r="C149" s="536"/>
      <c r="D149" s="536"/>
      <c r="E149" s="536"/>
      <c r="F149" s="536"/>
    </row>
    <row r="150" ht="15.75" customHeight="1">
      <c r="A150" s="536"/>
      <c r="B150" s="536"/>
      <c r="C150" s="536"/>
      <c r="D150" s="536"/>
      <c r="E150" s="536"/>
      <c r="F150" s="536"/>
    </row>
    <row r="151" ht="15.75" customHeight="1">
      <c r="A151" s="536"/>
      <c r="B151" s="536"/>
      <c r="C151" s="536"/>
      <c r="D151" s="536"/>
      <c r="E151" s="536"/>
      <c r="F151" s="536"/>
    </row>
    <row r="152" ht="15.75" customHeight="1">
      <c r="A152" s="536"/>
      <c r="B152" s="536"/>
      <c r="C152" s="536"/>
      <c r="D152" s="536"/>
      <c r="E152" s="536"/>
      <c r="F152" s="536"/>
    </row>
    <row r="153" ht="15.75" customHeight="1">
      <c r="A153" s="536"/>
      <c r="B153" s="536"/>
      <c r="C153" s="536"/>
      <c r="D153" s="536"/>
      <c r="E153" s="536"/>
      <c r="F153" s="536"/>
    </row>
    <row r="154" ht="15.75" customHeight="1">
      <c r="A154" s="536"/>
      <c r="B154" s="536"/>
      <c r="C154" s="536"/>
      <c r="D154" s="536"/>
      <c r="E154" s="536"/>
      <c r="F154" s="536"/>
    </row>
    <row r="155" ht="15.75" customHeight="1">
      <c r="A155" s="536"/>
      <c r="B155" s="536"/>
      <c r="C155" s="536"/>
      <c r="D155" s="536"/>
      <c r="E155" s="536"/>
      <c r="F155" s="536"/>
    </row>
    <row r="156" ht="15.75" customHeight="1">
      <c r="A156" s="536"/>
      <c r="B156" s="536"/>
      <c r="C156" s="536"/>
      <c r="D156" s="536"/>
      <c r="E156" s="536"/>
      <c r="F156" s="536"/>
    </row>
    <row r="157" ht="15.75" customHeight="1">
      <c r="A157" s="536"/>
      <c r="B157" s="536"/>
      <c r="C157" s="536"/>
      <c r="D157" s="536"/>
      <c r="E157" s="536"/>
      <c r="F157" s="536"/>
    </row>
    <row r="158" ht="15.75" customHeight="1">
      <c r="A158" s="536"/>
      <c r="B158" s="536"/>
      <c r="C158" s="536"/>
      <c r="D158" s="536"/>
      <c r="E158" s="536"/>
      <c r="F158" s="536"/>
    </row>
    <row r="159" ht="15.75" customHeight="1">
      <c r="A159" s="536"/>
      <c r="B159" s="536"/>
      <c r="C159" s="536"/>
      <c r="D159" s="536"/>
      <c r="E159" s="536"/>
      <c r="F159" s="536"/>
    </row>
    <row r="160" ht="15.75" customHeight="1">
      <c r="A160" s="536"/>
      <c r="B160" s="536"/>
      <c r="C160" s="536"/>
      <c r="D160" s="536"/>
      <c r="E160" s="536"/>
      <c r="F160" s="536"/>
    </row>
    <row r="161" ht="15.75" customHeight="1">
      <c r="A161" s="536"/>
      <c r="B161" s="536"/>
      <c r="C161" s="536"/>
      <c r="D161" s="536"/>
      <c r="E161" s="536"/>
      <c r="F161" s="536"/>
    </row>
    <row r="162" ht="15.75" customHeight="1">
      <c r="A162" s="536"/>
      <c r="B162" s="536"/>
      <c r="C162" s="536"/>
      <c r="D162" s="536"/>
      <c r="E162" s="536"/>
      <c r="F162" s="536"/>
    </row>
    <row r="163" ht="15.75" customHeight="1">
      <c r="A163" s="536"/>
      <c r="B163" s="536"/>
      <c r="C163" s="536"/>
      <c r="D163" s="536"/>
      <c r="E163" s="536"/>
      <c r="F163" s="536"/>
    </row>
    <row r="164" ht="15.75" customHeight="1">
      <c r="A164" s="536"/>
      <c r="B164" s="536"/>
      <c r="C164" s="536"/>
      <c r="D164" s="536"/>
      <c r="E164" s="536"/>
      <c r="F164" s="536"/>
    </row>
    <row r="165" ht="15.75" customHeight="1">
      <c r="A165" s="536"/>
      <c r="B165" s="536"/>
      <c r="C165" s="536"/>
      <c r="D165" s="536"/>
      <c r="E165" s="536"/>
      <c r="F165" s="536"/>
    </row>
    <row r="166" ht="15.75" customHeight="1">
      <c r="A166" s="536"/>
      <c r="B166" s="536"/>
      <c r="C166" s="536"/>
      <c r="D166" s="536"/>
      <c r="E166" s="536"/>
      <c r="F166" s="536"/>
    </row>
    <row r="167" ht="15.75" customHeight="1">
      <c r="A167" s="536"/>
      <c r="B167" s="536"/>
      <c r="C167" s="536"/>
      <c r="D167" s="536"/>
      <c r="E167" s="536"/>
      <c r="F167" s="536"/>
    </row>
    <row r="168" ht="15.75" customHeight="1">
      <c r="A168" s="536"/>
      <c r="B168" s="536"/>
      <c r="C168" s="536"/>
      <c r="D168" s="536"/>
      <c r="E168" s="536"/>
      <c r="F168" s="536"/>
    </row>
    <row r="169" ht="15.75" customHeight="1">
      <c r="A169" s="536"/>
      <c r="B169" s="536"/>
      <c r="C169" s="536"/>
      <c r="D169" s="536"/>
      <c r="E169" s="536"/>
      <c r="F169" s="536"/>
    </row>
    <row r="170" ht="15.75" customHeight="1">
      <c r="A170" s="536"/>
      <c r="B170" s="536"/>
      <c r="C170" s="536"/>
      <c r="D170" s="536"/>
      <c r="E170" s="536"/>
      <c r="F170" s="536"/>
    </row>
    <row r="171" ht="15.75" customHeight="1">
      <c r="A171" s="536"/>
      <c r="B171" s="536"/>
      <c r="C171" s="536"/>
      <c r="D171" s="536"/>
      <c r="E171" s="536"/>
      <c r="F171" s="536"/>
    </row>
    <row r="172" ht="15.75" customHeight="1">
      <c r="A172" s="536"/>
      <c r="B172" s="536"/>
      <c r="C172" s="536"/>
      <c r="D172" s="536"/>
      <c r="E172" s="536"/>
      <c r="F172" s="536"/>
    </row>
    <row r="173" ht="15.75" customHeight="1">
      <c r="A173" s="536"/>
      <c r="B173" s="536"/>
      <c r="C173" s="536"/>
      <c r="D173" s="536"/>
      <c r="E173" s="536"/>
      <c r="F173" s="536"/>
    </row>
    <row r="174" ht="15.75" customHeight="1">
      <c r="A174" s="536"/>
      <c r="B174" s="536"/>
      <c r="C174" s="536"/>
      <c r="D174" s="536"/>
      <c r="E174" s="536"/>
      <c r="F174" s="536"/>
    </row>
    <row r="175" ht="15.75" customHeight="1">
      <c r="A175" s="536"/>
      <c r="B175" s="536"/>
      <c r="C175" s="536"/>
      <c r="D175" s="536"/>
      <c r="E175" s="536"/>
      <c r="F175" s="536"/>
    </row>
    <row r="176" ht="15.75" customHeight="1">
      <c r="A176" s="536"/>
      <c r="B176" s="536"/>
      <c r="C176" s="536"/>
      <c r="D176" s="536"/>
      <c r="E176" s="536"/>
      <c r="F176" s="536"/>
    </row>
    <row r="177" ht="15.75" customHeight="1">
      <c r="A177" s="536"/>
      <c r="B177" s="536"/>
      <c r="C177" s="536"/>
      <c r="D177" s="536"/>
      <c r="E177" s="536"/>
      <c r="F177" s="536"/>
    </row>
    <row r="178" ht="15.75" customHeight="1">
      <c r="A178" s="536"/>
      <c r="B178" s="536"/>
      <c r="C178" s="536"/>
      <c r="D178" s="536"/>
      <c r="E178" s="536"/>
      <c r="F178" s="536"/>
    </row>
    <row r="179" ht="15.75" customHeight="1">
      <c r="A179" s="536"/>
      <c r="B179" s="536"/>
      <c r="C179" s="536"/>
      <c r="D179" s="536"/>
      <c r="E179" s="536"/>
      <c r="F179" s="536"/>
    </row>
    <row r="180" ht="15.75" customHeight="1">
      <c r="A180" s="536"/>
      <c r="B180" s="536"/>
      <c r="C180" s="536"/>
      <c r="D180" s="536"/>
      <c r="E180" s="536"/>
      <c r="F180" s="536"/>
    </row>
    <row r="181" ht="15.75" customHeight="1">
      <c r="A181" s="536"/>
      <c r="B181" s="536"/>
      <c r="C181" s="536"/>
      <c r="D181" s="536"/>
      <c r="E181" s="536"/>
      <c r="F181" s="536"/>
    </row>
    <row r="182" ht="15.75" customHeight="1">
      <c r="A182" s="536"/>
      <c r="B182" s="536"/>
      <c r="C182" s="536"/>
      <c r="D182" s="536"/>
      <c r="E182" s="536"/>
      <c r="F182" s="536"/>
    </row>
    <row r="183" ht="15.75" customHeight="1">
      <c r="A183" s="536"/>
      <c r="B183" s="536"/>
      <c r="C183" s="536"/>
      <c r="D183" s="536"/>
      <c r="E183" s="536"/>
      <c r="F183" s="536"/>
    </row>
    <row r="184" ht="15.75" customHeight="1">
      <c r="A184" s="536"/>
      <c r="B184" s="536"/>
      <c r="C184" s="536"/>
      <c r="D184" s="536"/>
      <c r="E184" s="536"/>
      <c r="F184" s="536"/>
    </row>
    <row r="185" ht="15.75" customHeight="1">
      <c r="A185" s="536"/>
      <c r="B185" s="536"/>
      <c r="C185" s="536"/>
      <c r="D185" s="536"/>
      <c r="E185" s="536"/>
      <c r="F185" s="536"/>
    </row>
    <row r="186" ht="15.75" customHeight="1">
      <c r="A186" s="536"/>
      <c r="B186" s="536"/>
      <c r="C186" s="536"/>
      <c r="D186" s="536"/>
      <c r="E186" s="536"/>
      <c r="F186" s="536"/>
    </row>
    <row r="187" ht="15.75" customHeight="1">
      <c r="A187" s="536"/>
      <c r="B187" s="536"/>
      <c r="C187" s="536"/>
      <c r="D187" s="536"/>
      <c r="E187" s="536"/>
      <c r="F187" s="536"/>
    </row>
    <row r="188" ht="15.75" customHeight="1">
      <c r="A188" s="536"/>
      <c r="B188" s="536"/>
      <c r="C188" s="536"/>
      <c r="D188" s="536"/>
      <c r="E188" s="536"/>
      <c r="F188" s="536"/>
    </row>
    <row r="189" ht="15.75" customHeight="1">
      <c r="A189" s="536"/>
      <c r="B189" s="536"/>
      <c r="C189" s="536"/>
      <c r="D189" s="536"/>
      <c r="E189" s="536"/>
      <c r="F189" s="536"/>
    </row>
    <row r="190" ht="15.75" customHeight="1">
      <c r="A190" s="536"/>
      <c r="B190" s="536"/>
      <c r="C190" s="536"/>
      <c r="D190" s="536"/>
      <c r="E190" s="536"/>
      <c r="F190" s="536"/>
    </row>
    <row r="191" ht="15.75" customHeight="1">
      <c r="A191" s="536"/>
      <c r="B191" s="536"/>
      <c r="C191" s="536"/>
      <c r="D191" s="536"/>
      <c r="E191" s="536"/>
      <c r="F191" s="536"/>
    </row>
    <row r="192" ht="15.75" customHeight="1">
      <c r="A192" s="536"/>
      <c r="B192" s="536"/>
      <c r="C192" s="536"/>
      <c r="D192" s="536"/>
      <c r="E192" s="536"/>
      <c r="F192" s="536"/>
    </row>
    <row r="193" ht="15.75" customHeight="1">
      <c r="A193" s="536"/>
      <c r="B193" s="536"/>
      <c r="C193" s="536"/>
      <c r="D193" s="536"/>
      <c r="E193" s="536"/>
      <c r="F193" s="536"/>
    </row>
    <row r="194" ht="15.75" customHeight="1">
      <c r="A194" s="536"/>
      <c r="B194" s="536"/>
      <c r="C194" s="536"/>
      <c r="D194" s="536"/>
      <c r="E194" s="536"/>
      <c r="F194" s="536"/>
    </row>
    <row r="195" ht="15.75" customHeight="1">
      <c r="A195" s="536"/>
      <c r="B195" s="536"/>
      <c r="C195" s="536"/>
      <c r="D195" s="536"/>
      <c r="E195" s="536"/>
      <c r="F195" s="536"/>
    </row>
    <row r="196" ht="15.75" customHeight="1">
      <c r="A196" s="536"/>
      <c r="B196" s="536"/>
      <c r="C196" s="536"/>
      <c r="D196" s="536"/>
      <c r="E196" s="536"/>
      <c r="F196" s="536"/>
    </row>
    <row r="197" ht="15.75" customHeight="1">
      <c r="A197" s="536"/>
      <c r="B197" s="536"/>
      <c r="C197" s="536"/>
      <c r="D197" s="536"/>
      <c r="E197" s="536"/>
      <c r="F197" s="536"/>
    </row>
    <row r="198" ht="15.75" customHeight="1">
      <c r="A198" s="536"/>
      <c r="B198" s="536"/>
      <c r="C198" s="536"/>
      <c r="D198" s="536"/>
      <c r="E198" s="536"/>
      <c r="F198" s="536"/>
    </row>
    <row r="199" ht="15.75" customHeight="1">
      <c r="A199" s="536"/>
      <c r="B199" s="536"/>
      <c r="C199" s="536"/>
      <c r="D199" s="536"/>
      <c r="E199" s="536"/>
      <c r="F199" s="536"/>
    </row>
    <row r="200" ht="15.75" customHeight="1">
      <c r="A200" s="536"/>
      <c r="B200" s="536"/>
      <c r="C200" s="536"/>
      <c r="D200" s="536"/>
      <c r="E200" s="536"/>
      <c r="F200" s="536"/>
    </row>
    <row r="201" ht="15.75" customHeight="1">
      <c r="A201" s="536"/>
      <c r="B201" s="536"/>
      <c r="C201" s="536"/>
      <c r="D201" s="536"/>
      <c r="E201" s="536"/>
      <c r="F201" s="536"/>
    </row>
    <row r="202" ht="15.75" customHeight="1">
      <c r="A202" s="536"/>
      <c r="B202" s="536"/>
      <c r="C202" s="536"/>
      <c r="D202" s="536"/>
      <c r="E202" s="536"/>
      <c r="F202" s="536"/>
    </row>
    <row r="203" ht="15.75" customHeight="1">
      <c r="A203" s="536"/>
      <c r="B203" s="536"/>
      <c r="C203" s="536"/>
      <c r="D203" s="536"/>
      <c r="E203" s="536"/>
      <c r="F203" s="536"/>
    </row>
    <row r="204" ht="15.75" customHeight="1">
      <c r="A204" s="536"/>
      <c r="B204" s="536"/>
      <c r="C204" s="536"/>
      <c r="D204" s="536"/>
      <c r="E204" s="536"/>
      <c r="F204" s="536"/>
    </row>
    <row r="205" ht="15.75" customHeight="1">
      <c r="A205" s="536"/>
      <c r="B205" s="536"/>
      <c r="C205" s="536"/>
      <c r="D205" s="536"/>
      <c r="E205" s="536"/>
      <c r="F205" s="536"/>
    </row>
    <row r="206" ht="15.75" customHeight="1">
      <c r="A206" s="536"/>
      <c r="B206" s="536"/>
      <c r="C206" s="536"/>
      <c r="D206" s="536"/>
      <c r="E206" s="536"/>
      <c r="F206" s="536"/>
    </row>
    <row r="207" ht="15.75" customHeight="1">
      <c r="A207" s="536"/>
      <c r="B207" s="536"/>
      <c r="C207" s="536"/>
      <c r="D207" s="536"/>
      <c r="E207" s="536"/>
      <c r="F207" s="536"/>
    </row>
    <row r="208" ht="15.75" customHeight="1">
      <c r="A208" s="536"/>
      <c r="B208" s="536"/>
      <c r="C208" s="536"/>
      <c r="D208" s="536"/>
      <c r="E208" s="536"/>
      <c r="F208" s="536"/>
    </row>
    <row r="209" ht="15.75" customHeight="1">
      <c r="A209" s="536"/>
      <c r="B209" s="536"/>
      <c r="C209" s="536"/>
      <c r="D209" s="536"/>
      <c r="E209" s="536"/>
      <c r="F209" s="536"/>
    </row>
    <row r="210" ht="15.75" customHeight="1">
      <c r="A210" s="536"/>
      <c r="B210" s="536"/>
      <c r="C210" s="536"/>
      <c r="D210" s="536"/>
      <c r="E210" s="536"/>
      <c r="F210" s="536"/>
    </row>
    <row r="211" ht="15.75" customHeight="1">
      <c r="A211" s="536"/>
      <c r="B211" s="536"/>
      <c r="C211" s="536"/>
      <c r="D211" s="536"/>
      <c r="E211" s="536"/>
      <c r="F211" s="536"/>
    </row>
    <row r="212" ht="15.75" customHeight="1">
      <c r="A212" s="536"/>
      <c r="B212" s="536"/>
      <c r="C212" s="536"/>
      <c r="D212" s="536"/>
      <c r="E212" s="536"/>
      <c r="F212" s="536"/>
    </row>
    <row r="213" ht="15.75" customHeight="1">
      <c r="A213" s="536"/>
      <c r="B213" s="536"/>
      <c r="C213" s="536"/>
      <c r="D213" s="536"/>
      <c r="E213" s="536"/>
      <c r="F213" s="536"/>
    </row>
    <row r="214" ht="15.75" customHeight="1">
      <c r="A214" s="536"/>
      <c r="B214" s="536"/>
      <c r="C214" s="536"/>
      <c r="D214" s="536"/>
      <c r="E214" s="536"/>
      <c r="F214" s="536"/>
    </row>
    <row r="215" ht="15.75" customHeight="1">
      <c r="A215" s="536"/>
      <c r="B215" s="536"/>
      <c r="C215" s="536"/>
      <c r="D215" s="536"/>
      <c r="E215" s="536"/>
      <c r="F215" s="536"/>
    </row>
    <row r="216" ht="15.75" customHeight="1">
      <c r="A216" s="536"/>
      <c r="B216" s="536"/>
      <c r="C216" s="536"/>
      <c r="D216" s="536"/>
      <c r="E216" s="536"/>
      <c r="F216" s="536"/>
    </row>
    <row r="217" ht="15.75" customHeight="1">
      <c r="A217" s="536"/>
      <c r="B217" s="536"/>
      <c r="C217" s="536"/>
      <c r="D217" s="536"/>
      <c r="E217" s="536"/>
      <c r="F217" s="536"/>
    </row>
    <row r="218" ht="15.75" customHeight="1">
      <c r="A218" s="536"/>
      <c r="B218" s="536"/>
      <c r="C218" s="536"/>
      <c r="D218" s="536"/>
      <c r="E218" s="536"/>
      <c r="F218" s="536"/>
    </row>
    <row r="219" ht="15.75" customHeight="1">
      <c r="A219" s="536"/>
      <c r="B219" s="536"/>
      <c r="C219" s="536"/>
      <c r="D219" s="536"/>
      <c r="E219" s="536"/>
      <c r="F219" s="536"/>
    </row>
    <row r="220" ht="15.75" customHeight="1">
      <c r="A220" s="536"/>
      <c r="B220" s="536"/>
      <c r="C220" s="536"/>
      <c r="D220" s="536"/>
      <c r="E220" s="536"/>
      <c r="F220" s="536"/>
    </row>
    <row r="221" ht="15.75" customHeight="1">
      <c r="A221" s="536"/>
      <c r="B221" s="536"/>
      <c r="C221" s="536"/>
      <c r="D221" s="536"/>
      <c r="E221" s="536"/>
      <c r="F221" s="536"/>
    </row>
    <row r="222" ht="15.75" customHeight="1">
      <c r="A222" s="536"/>
      <c r="B222" s="536"/>
      <c r="C222" s="536"/>
      <c r="D222" s="536"/>
      <c r="E222" s="536"/>
      <c r="F222" s="536"/>
    </row>
    <row r="223" ht="15.75" customHeight="1">
      <c r="A223" s="536"/>
      <c r="B223" s="536"/>
      <c r="C223" s="536"/>
      <c r="D223" s="536"/>
      <c r="E223" s="536"/>
      <c r="F223" s="536"/>
    </row>
    <row r="224" ht="15.75" customHeight="1">
      <c r="A224" s="536"/>
      <c r="B224" s="536"/>
      <c r="C224" s="536"/>
      <c r="D224" s="536"/>
      <c r="E224" s="536"/>
      <c r="F224" s="536"/>
    </row>
    <row r="225" ht="15.75" customHeight="1">
      <c r="A225" s="536"/>
      <c r="B225" s="536"/>
      <c r="C225" s="536"/>
      <c r="D225" s="536"/>
      <c r="E225" s="536"/>
      <c r="F225" s="536"/>
    </row>
    <row r="226" ht="15.75" customHeight="1">
      <c r="A226" s="536"/>
      <c r="B226" s="536"/>
      <c r="C226" s="536"/>
      <c r="D226" s="536"/>
      <c r="E226" s="536"/>
      <c r="F226" s="536"/>
    </row>
    <row r="227" ht="15.75" customHeight="1">
      <c r="A227" s="536"/>
      <c r="B227" s="536"/>
      <c r="C227" s="536"/>
      <c r="D227" s="536"/>
      <c r="E227" s="536"/>
      <c r="F227" s="536"/>
    </row>
    <row r="228" ht="15.75" customHeight="1">
      <c r="A228" s="536"/>
      <c r="B228" s="536"/>
      <c r="C228" s="536"/>
      <c r="D228" s="536"/>
      <c r="E228" s="536"/>
      <c r="F228" s="536"/>
    </row>
    <row r="229" ht="15.75" customHeight="1">
      <c r="A229" s="536"/>
      <c r="B229" s="536"/>
      <c r="C229" s="536"/>
      <c r="D229" s="536"/>
      <c r="E229" s="536"/>
      <c r="F229" s="536"/>
    </row>
    <row r="230" ht="15.75" customHeight="1">
      <c r="A230" s="536"/>
      <c r="B230" s="536"/>
      <c r="C230" s="536"/>
      <c r="D230" s="536"/>
      <c r="E230" s="536"/>
      <c r="F230" s="536"/>
    </row>
    <row r="231" ht="15.75" customHeight="1">
      <c r="A231" s="536"/>
      <c r="B231" s="536"/>
      <c r="C231" s="536"/>
      <c r="D231" s="536"/>
      <c r="E231" s="536"/>
      <c r="F231" s="536"/>
    </row>
    <row r="232" ht="15.75" customHeight="1">
      <c r="A232" s="536"/>
      <c r="B232" s="536"/>
      <c r="C232" s="536"/>
      <c r="D232" s="536"/>
      <c r="E232" s="536"/>
      <c r="F232" s="536"/>
    </row>
    <row r="233" ht="15.75" customHeight="1">
      <c r="A233" s="536"/>
      <c r="B233" s="536"/>
      <c r="C233" s="536"/>
      <c r="D233" s="536"/>
      <c r="E233" s="536"/>
      <c r="F233" s="536"/>
    </row>
    <row r="234" ht="15.75" customHeight="1">
      <c r="A234" s="536"/>
      <c r="B234" s="536"/>
      <c r="C234" s="536"/>
      <c r="D234" s="536"/>
      <c r="E234" s="536"/>
      <c r="F234" s="536"/>
    </row>
    <row r="235" ht="15.75" customHeight="1">
      <c r="A235" s="536"/>
      <c r="B235" s="536"/>
      <c r="C235" s="536"/>
      <c r="D235" s="536"/>
      <c r="E235" s="536"/>
      <c r="F235" s="536"/>
    </row>
    <row r="236" ht="15.75" customHeight="1">
      <c r="A236" s="536"/>
      <c r="B236" s="536"/>
      <c r="C236" s="536"/>
      <c r="D236" s="536"/>
      <c r="E236" s="536"/>
      <c r="F236" s="536"/>
    </row>
    <row r="237" ht="15.75" customHeight="1">
      <c r="A237" s="536"/>
      <c r="B237" s="536"/>
      <c r="C237" s="536"/>
      <c r="D237" s="536"/>
      <c r="E237" s="536"/>
      <c r="F237" s="536"/>
    </row>
    <row r="238" ht="15.75" customHeight="1">
      <c r="A238" s="536"/>
      <c r="B238" s="536"/>
      <c r="C238" s="536"/>
      <c r="D238" s="536"/>
      <c r="E238" s="536"/>
      <c r="F238" s="536"/>
    </row>
    <row r="239" ht="15.75" customHeight="1">
      <c r="A239" s="536"/>
      <c r="B239" s="536"/>
      <c r="C239" s="536"/>
      <c r="D239" s="536"/>
      <c r="E239" s="536"/>
      <c r="F239" s="536"/>
    </row>
    <row r="240" ht="15.75" customHeight="1">
      <c r="A240" s="536"/>
      <c r="B240" s="536"/>
      <c r="C240" s="536"/>
      <c r="D240" s="536"/>
      <c r="E240" s="536"/>
      <c r="F240" s="536"/>
    </row>
    <row r="241" ht="15.75" customHeight="1">
      <c r="A241" s="536"/>
      <c r="B241" s="536"/>
      <c r="C241" s="536"/>
      <c r="D241" s="536"/>
      <c r="E241" s="536"/>
      <c r="F241" s="536"/>
    </row>
    <row r="242" ht="15.75" customHeight="1">
      <c r="A242" s="536"/>
      <c r="B242" s="536"/>
      <c r="C242" s="536"/>
      <c r="D242" s="536"/>
      <c r="E242" s="536"/>
      <c r="F242" s="536"/>
    </row>
    <row r="243" ht="15.75" customHeight="1">
      <c r="A243" s="536"/>
      <c r="B243" s="536"/>
      <c r="C243" s="536"/>
      <c r="D243" s="536"/>
      <c r="E243" s="536"/>
      <c r="F243" s="536"/>
    </row>
    <row r="244" ht="15.75" customHeight="1">
      <c r="A244" s="536"/>
      <c r="B244" s="536"/>
      <c r="C244" s="536"/>
      <c r="D244" s="536"/>
      <c r="E244" s="536"/>
      <c r="F244" s="536"/>
    </row>
    <row r="245" ht="15.75" customHeight="1">
      <c r="A245" s="536"/>
      <c r="B245" s="536"/>
      <c r="C245" s="536"/>
      <c r="D245" s="536"/>
      <c r="E245" s="536"/>
      <c r="F245" s="536"/>
    </row>
    <row r="246" ht="15.75" customHeight="1">
      <c r="A246" s="536"/>
      <c r="B246" s="536"/>
      <c r="C246" s="536"/>
      <c r="D246" s="536"/>
      <c r="E246" s="536"/>
      <c r="F246" s="536"/>
    </row>
    <row r="247" ht="15.75" customHeight="1">
      <c r="A247" s="536"/>
      <c r="B247" s="536"/>
      <c r="C247" s="536"/>
      <c r="D247" s="536"/>
      <c r="E247" s="536"/>
      <c r="F247" s="536"/>
    </row>
    <row r="248" ht="15.75" customHeight="1">
      <c r="A248" s="536"/>
      <c r="B248" s="536"/>
      <c r="C248" s="536"/>
      <c r="D248" s="536"/>
      <c r="E248" s="536"/>
      <c r="F248" s="536"/>
    </row>
    <row r="249" ht="15.75" customHeight="1">
      <c r="A249" s="536"/>
      <c r="B249" s="536"/>
      <c r="C249" s="536"/>
      <c r="D249" s="536"/>
      <c r="E249" s="536"/>
      <c r="F249" s="536"/>
    </row>
    <row r="250" ht="15.75" customHeight="1">
      <c r="A250" s="536"/>
      <c r="B250" s="536"/>
      <c r="C250" s="536"/>
      <c r="D250" s="536"/>
      <c r="E250" s="536"/>
      <c r="F250" s="536"/>
    </row>
    <row r="251" ht="15.75" customHeight="1">
      <c r="A251" s="536"/>
      <c r="B251" s="536"/>
      <c r="C251" s="536"/>
      <c r="D251" s="536"/>
      <c r="E251" s="536"/>
      <c r="F251" s="536"/>
    </row>
    <row r="252" ht="15.75" customHeight="1">
      <c r="A252" s="536"/>
      <c r="B252" s="536"/>
      <c r="C252" s="536"/>
      <c r="D252" s="536"/>
      <c r="E252" s="536"/>
      <c r="F252" s="536"/>
    </row>
    <row r="253" ht="15.75" customHeight="1">
      <c r="A253" s="536"/>
      <c r="B253" s="536"/>
      <c r="C253" s="536"/>
      <c r="D253" s="536"/>
      <c r="E253" s="536"/>
      <c r="F253" s="536"/>
    </row>
    <row r="254" ht="15.75" customHeight="1">
      <c r="A254" s="536"/>
      <c r="B254" s="536"/>
      <c r="C254" s="536"/>
      <c r="D254" s="536"/>
      <c r="E254" s="536"/>
      <c r="F254" s="536"/>
    </row>
    <row r="255" ht="15.75" customHeight="1">
      <c r="A255" s="536"/>
      <c r="B255" s="536"/>
      <c r="C255" s="536"/>
      <c r="D255" s="536"/>
      <c r="E255" s="536"/>
      <c r="F255" s="536"/>
    </row>
    <row r="256" ht="15.75" customHeight="1">
      <c r="A256" s="536"/>
      <c r="B256" s="536"/>
      <c r="C256" s="536"/>
      <c r="D256" s="536"/>
      <c r="E256" s="536"/>
      <c r="F256" s="536"/>
    </row>
    <row r="257" ht="15.75" customHeight="1">
      <c r="A257" s="536"/>
      <c r="B257" s="536"/>
      <c r="C257" s="536"/>
      <c r="D257" s="536"/>
      <c r="E257" s="536"/>
      <c r="F257" s="536"/>
    </row>
    <row r="258" ht="15.75" customHeight="1">
      <c r="A258" s="536"/>
      <c r="B258" s="536"/>
      <c r="C258" s="536"/>
      <c r="D258" s="536"/>
      <c r="E258" s="536"/>
      <c r="F258" s="536"/>
    </row>
    <row r="259" ht="15.75" customHeight="1">
      <c r="A259" s="536"/>
      <c r="B259" s="536"/>
      <c r="C259" s="536"/>
      <c r="D259" s="536"/>
      <c r="E259" s="536"/>
      <c r="F259" s="536"/>
    </row>
    <row r="260" ht="15.75" customHeight="1">
      <c r="A260" s="536"/>
      <c r="B260" s="536"/>
      <c r="C260" s="536"/>
      <c r="D260" s="536"/>
      <c r="E260" s="536"/>
      <c r="F260" s="536"/>
    </row>
    <row r="261" ht="15.75" customHeight="1">
      <c r="A261" s="536"/>
      <c r="B261" s="536"/>
      <c r="C261" s="536"/>
      <c r="D261" s="536"/>
      <c r="E261" s="536"/>
      <c r="F261" s="536"/>
    </row>
    <row r="262" ht="15.75" customHeight="1">
      <c r="A262" s="536"/>
      <c r="B262" s="536"/>
      <c r="C262" s="536"/>
      <c r="D262" s="536"/>
      <c r="E262" s="536"/>
      <c r="F262" s="536"/>
    </row>
    <row r="263" ht="15.75" customHeight="1">
      <c r="A263" s="536"/>
      <c r="B263" s="536"/>
      <c r="C263" s="536"/>
      <c r="D263" s="536"/>
      <c r="E263" s="536"/>
      <c r="F263" s="536"/>
    </row>
    <row r="264" ht="15.75" customHeight="1">
      <c r="A264" s="536"/>
      <c r="B264" s="536"/>
      <c r="C264" s="536"/>
      <c r="D264" s="536"/>
      <c r="E264" s="536"/>
      <c r="F264" s="536"/>
    </row>
    <row r="265" ht="15.75" customHeight="1">
      <c r="A265" s="536"/>
      <c r="B265" s="536"/>
      <c r="C265" s="536"/>
      <c r="D265" s="536"/>
      <c r="E265" s="536"/>
      <c r="F265" s="536"/>
    </row>
    <row r="266" ht="15.75" customHeight="1">
      <c r="A266" s="536"/>
      <c r="B266" s="536"/>
      <c r="C266" s="536"/>
      <c r="D266" s="536"/>
      <c r="E266" s="536"/>
      <c r="F266" s="536"/>
    </row>
    <row r="267" ht="15.75" customHeight="1">
      <c r="A267" s="536"/>
      <c r="B267" s="536"/>
      <c r="C267" s="536"/>
      <c r="D267" s="536"/>
      <c r="E267" s="536"/>
      <c r="F267" s="536"/>
    </row>
    <row r="268" ht="15.75" customHeight="1">
      <c r="A268" s="536"/>
      <c r="B268" s="536"/>
      <c r="C268" s="536"/>
      <c r="D268" s="536"/>
      <c r="E268" s="536"/>
      <c r="F268" s="536"/>
    </row>
    <row r="269" ht="15.75" customHeight="1">
      <c r="A269" s="536"/>
      <c r="B269" s="536"/>
      <c r="C269" s="536"/>
      <c r="D269" s="536"/>
      <c r="E269" s="536"/>
      <c r="F269" s="536"/>
    </row>
    <row r="270" ht="15.75" customHeight="1">
      <c r="A270" s="536"/>
      <c r="B270" s="536"/>
      <c r="C270" s="536"/>
      <c r="D270" s="536"/>
      <c r="E270" s="536"/>
      <c r="F270" s="536"/>
    </row>
    <row r="271" ht="15.75" customHeight="1">
      <c r="A271" s="536"/>
      <c r="B271" s="536"/>
      <c r="C271" s="536"/>
      <c r="D271" s="536"/>
      <c r="E271" s="536"/>
      <c r="F271" s="536"/>
    </row>
    <row r="272" ht="15.75" customHeight="1">
      <c r="A272" s="536"/>
      <c r="B272" s="536"/>
      <c r="C272" s="536"/>
      <c r="D272" s="536"/>
      <c r="E272" s="536"/>
      <c r="F272" s="536"/>
    </row>
    <row r="273" ht="15.75" customHeight="1">
      <c r="A273" s="536"/>
      <c r="B273" s="536"/>
      <c r="C273" s="536"/>
      <c r="D273" s="536"/>
      <c r="E273" s="536"/>
      <c r="F273" s="536"/>
    </row>
    <row r="274" ht="15.75" customHeight="1">
      <c r="A274" s="536"/>
      <c r="B274" s="536"/>
      <c r="C274" s="536"/>
      <c r="D274" s="536"/>
      <c r="E274" s="536"/>
      <c r="F274" s="536"/>
    </row>
    <row r="275" ht="15.75" customHeight="1">
      <c r="A275" s="536"/>
      <c r="B275" s="536"/>
      <c r="C275" s="536"/>
      <c r="D275" s="536"/>
      <c r="E275" s="536"/>
      <c r="F275" s="536"/>
    </row>
    <row r="276" ht="15.75" customHeight="1">
      <c r="A276" s="536"/>
      <c r="B276" s="536"/>
      <c r="C276" s="536"/>
      <c r="D276" s="536"/>
      <c r="E276" s="536"/>
      <c r="F276" s="536"/>
    </row>
    <row r="277" ht="15.75" customHeight="1">
      <c r="A277" s="536"/>
      <c r="B277" s="536"/>
      <c r="C277" s="536"/>
      <c r="D277" s="536"/>
      <c r="E277" s="536"/>
      <c r="F277" s="536"/>
    </row>
    <row r="278" ht="15.75" customHeight="1">
      <c r="A278" s="536"/>
      <c r="B278" s="536"/>
      <c r="C278" s="536"/>
      <c r="D278" s="536"/>
      <c r="E278" s="536"/>
      <c r="F278" s="536"/>
    </row>
    <row r="279" ht="15.75" customHeight="1">
      <c r="A279" s="536"/>
      <c r="B279" s="536"/>
      <c r="C279" s="536"/>
      <c r="D279" s="536"/>
      <c r="E279" s="536"/>
      <c r="F279" s="536"/>
    </row>
    <row r="280" ht="15.75" customHeight="1">
      <c r="A280" s="536"/>
      <c r="B280" s="536"/>
      <c r="C280" s="536"/>
      <c r="D280" s="536"/>
      <c r="E280" s="536"/>
      <c r="F280" s="536"/>
    </row>
    <row r="281" ht="15.75" customHeight="1">
      <c r="A281" s="536"/>
      <c r="B281" s="536"/>
      <c r="C281" s="536"/>
      <c r="D281" s="536"/>
      <c r="E281" s="536"/>
      <c r="F281" s="536"/>
    </row>
    <row r="282" ht="15.75" customHeight="1">
      <c r="A282" s="536"/>
      <c r="B282" s="536"/>
      <c r="C282" s="536"/>
      <c r="D282" s="536"/>
      <c r="E282" s="536"/>
      <c r="F282" s="536"/>
    </row>
    <row r="283" ht="15.75" customHeight="1">
      <c r="A283" s="536"/>
      <c r="B283" s="536"/>
      <c r="C283" s="536"/>
      <c r="D283" s="536"/>
      <c r="E283" s="536"/>
      <c r="F283" s="536"/>
    </row>
    <row r="284" ht="15.75" customHeight="1">
      <c r="A284" s="536"/>
      <c r="B284" s="536"/>
      <c r="C284" s="536"/>
      <c r="D284" s="536"/>
      <c r="E284" s="536"/>
      <c r="F284" s="536"/>
    </row>
    <row r="285" ht="15.75" customHeight="1">
      <c r="A285" s="536"/>
      <c r="B285" s="536"/>
      <c r="C285" s="536"/>
      <c r="D285" s="536"/>
      <c r="E285" s="536"/>
      <c r="F285" s="536"/>
    </row>
    <row r="286" ht="15.75" customHeight="1">
      <c r="A286" s="536"/>
      <c r="B286" s="536"/>
      <c r="C286" s="536"/>
      <c r="D286" s="536"/>
      <c r="E286" s="536"/>
      <c r="F286" s="536"/>
    </row>
    <row r="287" ht="15.75" customHeight="1">
      <c r="A287" s="536"/>
      <c r="B287" s="536"/>
      <c r="C287" s="536"/>
      <c r="D287" s="536"/>
      <c r="E287" s="536"/>
      <c r="F287" s="536"/>
    </row>
    <row r="288" ht="15.75" customHeight="1">
      <c r="A288" s="536"/>
      <c r="B288" s="536"/>
      <c r="C288" s="536"/>
      <c r="D288" s="536"/>
      <c r="E288" s="536"/>
      <c r="F288" s="536"/>
    </row>
    <row r="289" ht="15.75" customHeight="1">
      <c r="A289" s="536"/>
      <c r="B289" s="536"/>
      <c r="C289" s="536"/>
      <c r="D289" s="536"/>
      <c r="E289" s="536"/>
      <c r="F289" s="536"/>
    </row>
    <row r="290" ht="15.75" customHeight="1">
      <c r="A290" s="536"/>
      <c r="B290" s="536"/>
      <c r="C290" s="536"/>
      <c r="D290" s="536"/>
      <c r="E290" s="536"/>
      <c r="F290" s="536"/>
    </row>
    <row r="291" ht="15.75" customHeight="1">
      <c r="A291" s="536"/>
      <c r="B291" s="536"/>
      <c r="C291" s="536"/>
      <c r="D291" s="536"/>
      <c r="E291" s="536"/>
      <c r="F291" s="536"/>
    </row>
    <row r="292" ht="15.75" customHeight="1">
      <c r="A292" s="536"/>
      <c r="B292" s="536"/>
      <c r="C292" s="536"/>
      <c r="D292" s="536"/>
      <c r="E292" s="536"/>
      <c r="F292" s="536"/>
    </row>
    <row r="293" ht="15.75" customHeight="1">
      <c r="A293" s="536"/>
      <c r="B293" s="536"/>
      <c r="C293" s="536"/>
      <c r="D293" s="536"/>
      <c r="E293" s="536"/>
      <c r="F293" s="536"/>
    </row>
    <row r="294" ht="15.75" customHeight="1">
      <c r="A294" s="536"/>
      <c r="B294" s="536"/>
      <c r="C294" s="536"/>
      <c r="D294" s="536"/>
      <c r="E294" s="536"/>
      <c r="F294" s="536"/>
    </row>
    <row r="295" ht="15.75" customHeight="1">
      <c r="A295" s="536"/>
      <c r="B295" s="536"/>
      <c r="C295" s="536"/>
      <c r="D295" s="536"/>
      <c r="E295" s="536"/>
      <c r="F295" s="536"/>
    </row>
    <row r="296" ht="15.75" customHeight="1">
      <c r="A296" s="536"/>
      <c r="B296" s="536"/>
      <c r="C296" s="536"/>
      <c r="D296" s="536"/>
      <c r="E296" s="536"/>
      <c r="F296" s="536"/>
    </row>
    <row r="297" ht="15.75" customHeight="1">
      <c r="A297" s="536"/>
      <c r="B297" s="536"/>
      <c r="C297" s="536"/>
      <c r="D297" s="536"/>
      <c r="E297" s="536"/>
      <c r="F297" s="536"/>
    </row>
    <row r="298" ht="15.75" customHeight="1">
      <c r="A298" s="536"/>
      <c r="B298" s="536"/>
      <c r="C298" s="536"/>
      <c r="D298" s="536"/>
      <c r="E298" s="536"/>
      <c r="F298" s="536"/>
    </row>
    <row r="299" ht="15.75" customHeight="1">
      <c r="A299" s="536"/>
      <c r="B299" s="536"/>
      <c r="C299" s="536"/>
      <c r="D299" s="536"/>
      <c r="E299" s="536"/>
      <c r="F299" s="536"/>
    </row>
    <row r="300" ht="15.75" customHeight="1">
      <c r="A300" s="536"/>
      <c r="B300" s="536"/>
      <c r="C300" s="536"/>
      <c r="D300" s="536"/>
      <c r="E300" s="536"/>
      <c r="F300" s="536"/>
    </row>
    <row r="301" ht="15.75" customHeight="1">
      <c r="A301" s="536"/>
      <c r="B301" s="536"/>
      <c r="C301" s="536"/>
      <c r="D301" s="536"/>
      <c r="E301" s="536"/>
      <c r="F301" s="536"/>
    </row>
    <row r="302" ht="15.75" customHeight="1">
      <c r="A302" s="536"/>
      <c r="B302" s="536"/>
      <c r="C302" s="536"/>
      <c r="D302" s="536"/>
      <c r="E302" s="536"/>
      <c r="F302" s="536"/>
    </row>
    <row r="303" ht="15.75" customHeight="1">
      <c r="A303" s="536"/>
      <c r="B303" s="536"/>
      <c r="C303" s="536"/>
      <c r="D303" s="536"/>
      <c r="E303" s="536"/>
      <c r="F303" s="536"/>
    </row>
    <row r="304" ht="15.75" customHeight="1">
      <c r="A304" s="536"/>
      <c r="B304" s="536"/>
      <c r="C304" s="536"/>
      <c r="D304" s="536"/>
      <c r="E304" s="536"/>
      <c r="F304" s="536"/>
    </row>
    <row r="305" ht="15.75" customHeight="1">
      <c r="A305" s="536"/>
      <c r="B305" s="536"/>
      <c r="C305" s="536"/>
      <c r="D305" s="536"/>
      <c r="E305" s="536"/>
      <c r="F305" s="536"/>
    </row>
    <row r="306" ht="15.75" customHeight="1">
      <c r="A306" s="536"/>
      <c r="B306" s="536"/>
      <c r="C306" s="536"/>
      <c r="D306" s="536"/>
      <c r="E306" s="536"/>
      <c r="F306" s="536"/>
    </row>
    <row r="307" ht="15.75" customHeight="1">
      <c r="A307" s="536"/>
      <c r="B307" s="536"/>
      <c r="C307" s="536"/>
      <c r="D307" s="536"/>
      <c r="E307" s="536"/>
      <c r="F307" s="536"/>
    </row>
    <row r="308" ht="15.75" customHeight="1">
      <c r="A308" s="536"/>
      <c r="B308" s="536"/>
      <c r="C308" s="536"/>
      <c r="D308" s="536"/>
      <c r="E308" s="536"/>
      <c r="F308" s="536"/>
    </row>
    <row r="309" ht="15.75" customHeight="1">
      <c r="A309" s="536"/>
      <c r="B309" s="536"/>
      <c r="C309" s="536"/>
      <c r="D309" s="536"/>
      <c r="E309" s="536"/>
      <c r="F309" s="536"/>
    </row>
    <row r="310" ht="15.75" customHeight="1">
      <c r="A310" s="536"/>
      <c r="B310" s="536"/>
      <c r="C310" s="536"/>
      <c r="D310" s="536"/>
      <c r="E310" s="536"/>
      <c r="F310" s="536"/>
    </row>
    <row r="311" ht="15.75" customHeight="1">
      <c r="A311" s="536"/>
      <c r="B311" s="536"/>
      <c r="C311" s="536"/>
      <c r="D311" s="536"/>
      <c r="E311" s="536"/>
      <c r="F311" s="536"/>
    </row>
    <row r="312" ht="15.75" customHeight="1">
      <c r="A312" s="536"/>
      <c r="B312" s="536"/>
      <c r="C312" s="536"/>
      <c r="D312" s="536"/>
      <c r="E312" s="536"/>
      <c r="F312" s="536"/>
    </row>
    <row r="313" ht="15.75" customHeight="1">
      <c r="A313" s="536"/>
      <c r="B313" s="536"/>
      <c r="C313" s="536"/>
      <c r="D313" s="536"/>
      <c r="E313" s="536"/>
      <c r="F313" s="536"/>
    </row>
    <row r="314" ht="15.75" customHeight="1">
      <c r="A314" s="536"/>
      <c r="B314" s="536"/>
      <c r="C314" s="536"/>
      <c r="D314" s="536"/>
      <c r="E314" s="536"/>
      <c r="F314" s="536"/>
    </row>
    <row r="315" ht="15.75" customHeight="1">
      <c r="A315" s="536"/>
      <c r="B315" s="536"/>
      <c r="C315" s="536"/>
      <c r="D315" s="536"/>
      <c r="E315" s="536"/>
      <c r="F315" s="536"/>
    </row>
    <row r="316" ht="15.75" customHeight="1">
      <c r="A316" s="536"/>
      <c r="B316" s="536"/>
      <c r="C316" s="536"/>
      <c r="D316" s="536"/>
      <c r="E316" s="536"/>
      <c r="F316" s="536"/>
    </row>
    <row r="317" ht="15.75" customHeight="1">
      <c r="A317" s="536"/>
      <c r="B317" s="536"/>
      <c r="C317" s="536"/>
      <c r="D317" s="536"/>
      <c r="E317" s="536"/>
      <c r="F317" s="536"/>
    </row>
    <row r="318" ht="15.75" customHeight="1">
      <c r="A318" s="536"/>
      <c r="B318" s="536"/>
      <c r="C318" s="536"/>
      <c r="D318" s="536"/>
      <c r="E318" s="536"/>
      <c r="F318" s="536"/>
    </row>
    <row r="319" ht="15.75" customHeight="1">
      <c r="A319" s="536"/>
      <c r="B319" s="536"/>
      <c r="C319" s="536"/>
      <c r="D319" s="536"/>
      <c r="E319" s="536"/>
      <c r="F319" s="536"/>
    </row>
    <row r="320" ht="15.75" customHeight="1">
      <c r="A320" s="536"/>
      <c r="B320" s="536"/>
      <c r="C320" s="536"/>
      <c r="D320" s="536"/>
      <c r="E320" s="536"/>
      <c r="F320" s="536"/>
    </row>
    <row r="321" ht="15.75" customHeight="1">
      <c r="A321" s="536"/>
      <c r="B321" s="536"/>
      <c r="C321" s="536"/>
      <c r="D321" s="536"/>
      <c r="E321" s="536"/>
      <c r="F321" s="536"/>
    </row>
    <row r="322" ht="15.75" customHeight="1">
      <c r="A322" s="536"/>
      <c r="B322" s="536"/>
      <c r="C322" s="536"/>
      <c r="D322" s="536"/>
      <c r="E322" s="536"/>
      <c r="F322" s="536"/>
    </row>
    <row r="323" ht="15.75" customHeight="1">
      <c r="A323" s="536"/>
      <c r="B323" s="536"/>
      <c r="C323" s="536"/>
      <c r="D323" s="536"/>
      <c r="E323" s="536"/>
      <c r="F323" s="536"/>
    </row>
    <row r="324" ht="15.75" customHeight="1">
      <c r="A324" s="536"/>
      <c r="B324" s="536"/>
      <c r="C324" s="536"/>
      <c r="D324" s="536"/>
      <c r="E324" s="536"/>
      <c r="F324" s="536"/>
    </row>
    <row r="325" ht="15.75" customHeight="1">
      <c r="A325" s="536"/>
      <c r="B325" s="536"/>
      <c r="C325" s="536"/>
      <c r="D325" s="536"/>
      <c r="E325" s="536"/>
      <c r="F325" s="536"/>
    </row>
    <row r="326" ht="15.75" customHeight="1">
      <c r="A326" s="536"/>
      <c r="B326" s="536"/>
      <c r="C326" s="536"/>
      <c r="D326" s="536"/>
      <c r="E326" s="536"/>
      <c r="F326" s="536"/>
    </row>
    <row r="327" ht="15.75" customHeight="1">
      <c r="A327" s="536"/>
      <c r="B327" s="536"/>
      <c r="C327" s="536"/>
      <c r="D327" s="536"/>
      <c r="E327" s="536"/>
      <c r="F327" s="536"/>
    </row>
    <row r="328" ht="15.75" customHeight="1">
      <c r="A328" s="536"/>
      <c r="B328" s="536"/>
      <c r="C328" s="536"/>
      <c r="D328" s="536"/>
      <c r="E328" s="536"/>
      <c r="F328" s="536"/>
    </row>
    <row r="329" ht="15.75" customHeight="1">
      <c r="A329" s="536"/>
      <c r="B329" s="536"/>
      <c r="C329" s="536"/>
      <c r="D329" s="536"/>
      <c r="E329" s="536"/>
      <c r="F329" s="536"/>
    </row>
    <row r="330" ht="15.75" customHeight="1">
      <c r="A330" s="536"/>
      <c r="B330" s="536"/>
      <c r="C330" s="536"/>
      <c r="D330" s="536"/>
      <c r="E330" s="536"/>
      <c r="F330" s="536"/>
    </row>
    <row r="331" ht="15.75" customHeight="1">
      <c r="A331" s="536"/>
      <c r="B331" s="536"/>
      <c r="C331" s="536"/>
      <c r="D331" s="536"/>
      <c r="E331" s="536"/>
      <c r="F331" s="536"/>
    </row>
    <row r="332" ht="15.75" customHeight="1">
      <c r="A332" s="536"/>
      <c r="B332" s="536"/>
      <c r="C332" s="536"/>
      <c r="D332" s="536"/>
      <c r="E332" s="536"/>
      <c r="F332" s="536"/>
    </row>
    <row r="333" ht="15.75" customHeight="1">
      <c r="A333" s="536"/>
      <c r="B333" s="536"/>
      <c r="C333" s="536"/>
      <c r="D333" s="536"/>
      <c r="E333" s="536"/>
      <c r="F333" s="536"/>
    </row>
    <row r="334" ht="15.75" customHeight="1">
      <c r="A334" s="536"/>
      <c r="B334" s="536"/>
      <c r="C334" s="536"/>
      <c r="D334" s="536"/>
      <c r="E334" s="536"/>
      <c r="F334" s="536"/>
    </row>
    <row r="335" ht="15.75" customHeight="1">
      <c r="A335" s="536"/>
      <c r="B335" s="536"/>
      <c r="C335" s="536"/>
      <c r="D335" s="536"/>
      <c r="E335" s="536"/>
      <c r="F335" s="536"/>
    </row>
    <row r="336" ht="15.75" customHeight="1">
      <c r="A336" s="536"/>
      <c r="B336" s="536"/>
      <c r="C336" s="536"/>
      <c r="D336" s="536"/>
      <c r="E336" s="536"/>
      <c r="F336" s="536"/>
    </row>
    <row r="337" ht="15.75" customHeight="1">
      <c r="A337" s="536"/>
      <c r="B337" s="536"/>
      <c r="C337" s="536"/>
      <c r="D337" s="536"/>
      <c r="E337" s="536"/>
      <c r="F337" s="536"/>
    </row>
    <row r="338" ht="15.75" customHeight="1">
      <c r="A338" s="536"/>
      <c r="B338" s="536"/>
      <c r="C338" s="536"/>
      <c r="D338" s="536"/>
      <c r="E338" s="536"/>
      <c r="F338" s="536"/>
    </row>
    <row r="339" ht="15.75" customHeight="1">
      <c r="A339" s="536"/>
      <c r="B339" s="536"/>
      <c r="C339" s="536"/>
      <c r="D339" s="536"/>
      <c r="E339" s="536"/>
      <c r="F339" s="536"/>
    </row>
    <row r="340" ht="15.75" customHeight="1">
      <c r="A340" s="536"/>
      <c r="B340" s="536"/>
      <c r="C340" s="536"/>
      <c r="D340" s="536"/>
      <c r="E340" s="536"/>
      <c r="F340" s="536"/>
    </row>
    <row r="341" ht="15.75" customHeight="1">
      <c r="A341" s="536"/>
      <c r="B341" s="536"/>
      <c r="C341" s="536"/>
      <c r="D341" s="536"/>
      <c r="E341" s="536"/>
      <c r="F341" s="536"/>
    </row>
    <row r="342" ht="15.75" customHeight="1">
      <c r="A342" s="536"/>
      <c r="B342" s="536"/>
      <c r="C342" s="536"/>
      <c r="D342" s="536"/>
      <c r="E342" s="536"/>
      <c r="F342" s="536"/>
    </row>
    <row r="343" ht="15.75" customHeight="1">
      <c r="A343" s="536"/>
      <c r="B343" s="536"/>
      <c r="C343" s="536"/>
      <c r="D343" s="536"/>
      <c r="E343" s="536"/>
      <c r="F343" s="536"/>
    </row>
    <row r="344" ht="15.75" customHeight="1">
      <c r="A344" s="536"/>
      <c r="B344" s="536"/>
      <c r="C344" s="536"/>
      <c r="D344" s="536"/>
      <c r="E344" s="536"/>
      <c r="F344" s="536"/>
    </row>
    <row r="345" ht="15.75" customHeight="1">
      <c r="A345" s="536"/>
      <c r="B345" s="536"/>
      <c r="C345" s="536"/>
      <c r="D345" s="536"/>
      <c r="E345" s="536"/>
      <c r="F345" s="536"/>
    </row>
    <row r="346" ht="15.75" customHeight="1">
      <c r="A346" s="536"/>
      <c r="B346" s="536"/>
      <c r="C346" s="536"/>
      <c r="D346" s="536"/>
      <c r="E346" s="536"/>
      <c r="F346" s="536"/>
    </row>
    <row r="347" ht="15.75" customHeight="1">
      <c r="A347" s="536"/>
      <c r="B347" s="536"/>
      <c r="C347" s="536"/>
      <c r="D347" s="536"/>
      <c r="E347" s="536"/>
      <c r="F347" s="536"/>
    </row>
    <row r="348" ht="15.75" customHeight="1">
      <c r="A348" s="536"/>
      <c r="B348" s="536"/>
      <c r="C348" s="536"/>
      <c r="D348" s="536"/>
      <c r="E348" s="536"/>
      <c r="F348" s="536"/>
    </row>
    <row r="349" ht="15.75" customHeight="1">
      <c r="A349" s="536"/>
      <c r="B349" s="536"/>
      <c r="C349" s="536"/>
      <c r="D349" s="536"/>
      <c r="E349" s="536"/>
      <c r="F349" s="536"/>
    </row>
    <row r="350" ht="15.75" customHeight="1">
      <c r="A350" s="536"/>
      <c r="B350" s="536"/>
      <c r="C350" s="536"/>
      <c r="D350" s="536"/>
      <c r="E350" s="536"/>
      <c r="F350" s="536"/>
    </row>
    <row r="351" ht="15.75" customHeight="1">
      <c r="A351" s="536"/>
      <c r="B351" s="536"/>
      <c r="C351" s="536"/>
      <c r="D351" s="536"/>
      <c r="E351" s="536"/>
      <c r="F351" s="536"/>
    </row>
    <row r="352" ht="15.75" customHeight="1">
      <c r="A352" s="536"/>
      <c r="B352" s="536"/>
      <c r="C352" s="536"/>
      <c r="D352" s="536"/>
      <c r="E352" s="536"/>
      <c r="F352" s="536"/>
    </row>
    <row r="353" ht="15.75" customHeight="1">
      <c r="A353" s="536"/>
      <c r="B353" s="536"/>
      <c r="C353" s="536"/>
      <c r="D353" s="536"/>
      <c r="E353" s="536"/>
      <c r="F353" s="536"/>
    </row>
    <row r="354" ht="15.75" customHeight="1">
      <c r="A354" s="536"/>
      <c r="B354" s="536"/>
      <c r="C354" s="536"/>
      <c r="D354" s="536"/>
      <c r="E354" s="536"/>
      <c r="F354" s="536"/>
    </row>
    <row r="355" ht="15.75" customHeight="1">
      <c r="A355" s="536"/>
      <c r="B355" s="536"/>
      <c r="C355" s="536"/>
      <c r="D355" s="536"/>
      <c r="E355" s="536"/>
      <c r="F355" s="536"/>
    </row>
    <row r="356" ht="15.75" customHeight="1">
      <c r="A356" s="536"/>
      <c r="B356" s="536"/>
      <c r="C356" s="536"/>
      <c r="D356" s="536"/>
      <c r="E356" s="536"/>
      <c r="F356" s="536"/>
    </row>
    <row r="357" ht="15.75" customHeight="1">
      <c r="A357" s="536"/>
      <c r="B357" s="536"/>
      <c r="C357" s="536"/>
      <c r="D357" s="536"/>
      <c r="E357" s="536"/>
      <c r="F357" s="536"/>
    </row>
    <row r="358" ht="15.75" customHeight="1">
      <c r="A358" s="536"/>
      <c r="B358" s="536"/>
      <c r="C358" s="536"/>
      <c r="D358" s="536"/>
      <c r="E358" s="536"/>
      <c r="F358" s="536"/>
    </row>
    <row r="359" ht="15.75" customHeight="1">
      <c r="A359" s="536"/>
      <c r="B359" s="536"/>
      <c r="C359" s="536"/>
      <c r="D359" s="536"/>
      <c r="E359" s="536"/>
      <c r="F359" s="536"/>
    </row>
    <row r="360" ht="15.75" customHeight="1">
      <c r="A360" s="536"/>
      <c r="B360" s="536"/>
      <c r="C360" s="536"/>
      <c r="D360" s="536"/>
      <c r="E360" s="536"/>
      <c r="F360" s="536"/>
    </row>
    <row r="361" ht="15.75" customHeight="1">
      <c r="A361" s="536"/>
      <c r="B361" s="536"/>
      <c r="C361" s="536"/>
      <c r="D361" s="536"/>
      <c r="E361" s="536"/>
      <c r="F361" s="536"/>
    </row>
    <row r="362" ht="15.75" customHeight="1">
      <c r="A362" s="536"/>
      <c r="B362" s="536"/>
      <c r="C362" s="536"/>
      <c r="D362" s="536"/>
      <c r="E362" s="536"/>
      <c r="F362" s="536"/>
    </row>
    <row r="363" ht="15.75" customHeight="1">
      <c r="A363" s="536"/>
      <c r="B363" s="536"/>
      <c r="C363" s="536"/>
      <c r="D363" s="536"/>
      <c r="E363" s="536"/>
      <c r="F363" s="536"/>
    </row>
    <row r="364" ht="15.75" customHeight="1">
      <c r="A364" s="536"/>
      <c r="B364" s="536"/>
      <c r="C364" s="536"/>
      <c r="D364" s="536"/>
      <c r="E364" s="536"/>
      <c r="F364" s="536"/>
    </row>
    <row r="365" ht="15.75" customHeight="1">
      <c r="A365" s="536"/>
      <c r="B365" s="536"/>
      <c r="C365" s="536"/>
      <c r="D365" s="536"/>
      <c r="E365" s="536"/>
      <c r="F365" s="536"/>
    </row>
    <row r="366" ht="15.75" customHeight="1">
      <c r="A366" s="536"/>
      <c r="B366" s="536"/>
      <c r="C366" s="536"/>
      <c r="D366" s="536"/>
      <c r="E366" s="536"/>
      <c r="F366" s="536"/>
    </row>
    <row r="367" ht="15.75" customHeight="1">
      <c r="A367" s="536"/>
      <c r="B367" s="536"/>
      <c r="C367" s="536"/>
      <c r="D367" s="536"/>
      <c r="E367" s="536"/>
      <c r="F367" s="536"/>
    </row>
    <row r="368" ht="15.75" customHeight="1">
      <c r="A368" s="536"/>
      <c r="B368" s="536"/>
      <c r="C368" s="536"/>
      <c r="D368" s="536"/>
      <c r="E368" s="536"/>
      <c r="F368" s="536"/>
    </row>
    <row r="369" ht="15.75" customHeight="1">
      <c r="A369" s="536"/>
      <c r="B369" s="536"/>
      <c r="C369" s="536"/>
      <c r="D369" s="536"/>
      <c r="E369" s="536"/>
      <c r="F369" s="536"/>
    </row>
    <row r="370" ht="15.75" customHeight="1">
      <c r="A370" s="536"/>
      <c r="B370" s="536"/>
      <c r="C370" s="536"/>
      <c r="D370" s="536"/>
      <c r="E370" s="536"/>
      <c r="F370" s="536"/>
    </row>
    <row r="371" ht="15.75" customHeight="1">
      <c r="A371" s="536"/>
      <c r="B371" s="536"/>
      <c r="C371" s="536"/>
      <c r="D371" s="536"/>
      <c r="E371" s="536"/>
      <c r="F371" s="536"/>
    </row>
    <row r="372" ht="15.75" customHeight="1">
      <c r="A372" s="536"/>
      <c r="B372" s="536"/>
      <c r="C372" s="536"/>
      <c r="D372" s="536"/>
      <c r="E372" s="536"/>
      <c r="F372" s="536"/>
    </row>
    <row r="373" ht="15.75" customHeight="1">
      <c r="A373" s="536"/>
      <c r="B373" s="536"/>
      <c r="C373" s="536"/>
      <c r="D373" s="536"/>
      <c r="E373" s="536"/>
      <c r="F373" s="536"/>
    </row>
    <row r="374" ht="15.75" customHeight="1">
      <c r="A374" s="536"/>
      <c r="B374" s="536"/>
      <c r="C374" s="536"/>
      <c r="D374" s="536"/>
      <c r="E374" s="536"/>
      <c r="F374" s="536"/>
    </row>
    <row r="375" ht="15.75" customHeight="1">
      <c r="A375" s="536"/>
      <c r="B375" s="536"/>
      <c r="C375" s="536"/>
      <c r="D375" s="536"/>
      <c r="E375" s="536"/>
      <c r="F375" s="536"/>
    </row>
    <row r="376" ht="15.75" customHeight="1">
      <c r="A376" s="536"/>
      <c r="B376" s="536"/>
      <c r="C376" s="536"/>
      <c r="D376" s="536"/>
      <c r="E376" s="536"/>
      <c r="F376" s="536"/>
    </row>
    <row r="377" ht="15.75" customHeight="1">
      <c r="A377" s="536"/>
      <c r="B377" s="536"/>
      <c r="C377" s="536"/>
      <c r="D377" s="536"/>
      <c r="E377" s="536"/>
      <c r="F377" s="536"/>
    </row>
    <row r="378" ht="15.75" customHeight="1">
      <c r="A378" s="536"/>
      <c r="B378" s="536"/>
      <c r="C378" s="536"/>
      <c r="D378" s="536"/>
      <c r="E378" s="536"/>
      <c r="F378" s="536"/>
    </row>
    <row r="379" ht="15.75" customHeight="1">
      <c r="A379" s="536"/>
      <c r="B379" s="536"/>
      <c r="C379" s="536"/>
      <c r="D379" s="536"/>
      <c r="E379" s="536"/>
      <c r="F379" s="536"/>
    </row>
    <row r="380" ht="15.75" customHeight="1">
      <c r="A380" s="536"/>
      <c r="B380" s="536"/>
      <c r="C380" s="536"/>
      <c r="D380" s="536"/>
      <c r="E380" s="536"/>
      <c r="F380" s="536"/>
    </row>
    <row r="381" ht="15.75" customHeight="1">
      <c r="A381" s="536"/>
      <c r="B381" s="536"/>
      <c r="C381" s="536"/>
      <c r="D381" s="536"/>
      <c r="E381" s="536"/>
      <c r="F381" s="536"/>
    </row>
    <row r="382" ht="15.75" customHeight="1">
      <c r="A382" s="536"/>
      <c r="B382" s="536"/>
      <c r="C382" s="536"/>
      <c r="D382" s="536"/>
      <c r="E382" s="536"/>
      <c r="F382" s="536"/>
    </row>
    <row r="383" ht="15.75" customHeight="1">
      <c r="A383" s="536"/>
      <c r="B383" s="536"/>
      <c r="C383" s="536"/>
      <c r="D383" s="536"/>
      <c r="E383" s="536"/>
      <c r="F383" s="536"/>
    </row>
    <row r="384" ht="15.75" customHeight="1">
      <c r="A384" s="536"/>
      <c r="B384" s="536"/>
      <c r="C384" s="536"/>
      <c r="D384" s="536"/>
      <c r="E384" s="536"/>
      <c r="F384" s="536"/>
    </row>
    <row r="385" ht="15.75" customHeight="1">
      <c r="A385" s="536"/>
      <c r="B385" s="536"/>
      <c r="C385" s="536"/>
      <c r="D385" s="536"/>
      <c r="E385" s="536"/>
      <c r="F385" s="536"/>
    </row>
    <row r="386" ht="15.75" customHeight="1">
      <c r="A386" s="536"/>
      <c r="B386" s="536"/>
      <c r="C386" s="536"/>
      <c r="D386" s="536"/>
      <c r="E386" s="536"/>
      <c r="F386" s="536"/>
    </row>
    <row r="387" ht="15.75" customHeight="1">
      <c r="A387" s="536"/>
      <c r="B387" s="536"/>
      <c r="C387" s="536"/>
      <c r="D387" s="536"/>
      <c r="E387" s="536"/>
      <c r="F387" s="536"/>
    </row>
    <row r="388" ht="15.75" customHeight="1">
      <c r="A388" s="536"/>
      <c r="B388" s="536"/>
      <c r="C388" s="536"/>
      <c r="D388" s="536"/>
      <c r="E388" s="536"/>
      <c r="F388" s="536"/>
    </row>
    <row r="389" ht="15.75" customHeight="1">
      <c r="A389" s="536"/>
      <c r="B389" s="536"/>
      <c r="C389" s="536"/>
      <c r="D389" s="536"/>
      <c r="E389" s="536"/>
      <c r="F389" s="536"/>
    </row>
    <row r="390" ht="15.75" customHeight="1">
      <c r="A390" s="536"/>
      <c r="B390" s="536"/>
      <c r="C390" s="536"/>
      <c r="D390" s="536"/>
      <c r="E390" s="536"/>
      <c r="F390" s="536"/>
    </row>
    <row r="391" ht="15.75" customHeight="1">
      <c r="A391" s="536"/>
      <c r="B391" s="536"/>
      <c r="C391" s="536"/>
      <c r="D391" s="536"/>
      <c r="E391" s="536"/>
      <c r="F391" s="536"/>
    </row>
    <row r="392" ht="15.75" customHeight="1">
      <c r="A392" s="536"/>
      <c r="B392" s="536"/>
      <c r="C392" s="536"/>
      <c r="D392" s="536"/>
      <c r="E392" s="536"/>
      <c r="F392" s="536"/>
    </row>
    <row r="393" ht="15.75" customHeight="1">
      <c r="A393" s="536"/>
      <c r="B393" s="536"/>
      <c r="C393" s="536"/>
      <c r="D393" s="536"/>
      <c r="E393" s="536"/>
      <c r="F393" s="536"/>
    </row>
    <row r="394" ht="15.75" customHeight="1">
      <c r="A394" s="536"/>
      <c r="B394" s="536"/>
      <c r="C394" s="536"/>
      <c r="D394" s="536"/>
      <c r="E394" s="536"/>
      <c r="F394" s="536"/>
    </row>
    <row r="395" ht="15.75" customHeight="1">
      <c r="A395" s="536"/>
      <c r="B395" s="536"/>
      <c r="C395" s="536"/>
      <c r="D395" s="536"/>
      <c r="E395" s="536"/>
      <c r="F395" s="536"/>
    </row>
    <row r="396" ht="15.75" customHeight="1">
      <c r="A396" s="536"/>
      <c r="B396" s="536"/>
      <c r="C396" s="536"/>
      <c r="D396" s="536"/>
      <c r="E396" s="536"/>
      <c r="F396" s="536"/>
    </row>
    <row r="397" ht="15.75" customHeight="1">
      <c r="A397" s="536"/>
      <c r="B397" s="536"/>
      <c r="C397" s="536"/>
      <c r="D397" s="536"/>
      <c r="E397" s="536"/>
      <c r="F397" s="536"/>
    </row>
    <row r="398" ht="15.75" customHeight="1">
      <c r="A398" s="536"/>
      <c r="B398" s="536"/>
      <c r="C398" s="536"/>
      <c r="D398" s="536"/>
      <c r="E398" s="536"/>
      <c r="F398" s="536"/>
    </row>
    <row r="399" ht="15.75" customHeight="1">
      <c r="A399" s="536"/>
      <c r="B399" s="536"/>
      <c r="C399" s="536"/>
      <c r="D399" s="536"/>
      <c r="E399" s="536"/>
      <c r="F399" s="536"/>
    </row>
    <row r="400" ht="15.75" customHeight="1">
      <c r="A400" s="536"/>
      <c r="B400" s="536"/>
      <c r="C400" s="536"/>
      <c r="D400" s="536"/>
      <c r="E400" s="536"/>
      <c r="F400" s="536"/>
    </row>
    <row r="401" ht="15.75" customHeight="1">
      <c r="A401" s="536"/>
      <c r="B401" s="536"/>
      <c r="C401" s="536"/>
      <c r="D401" s="536"/>
      <c r="E401" s="536"/>
      <c r="F401" s="536"/>
    </row>
    <row r="402" ht="15.75" customHeight="1">
      <c r="A402" s="536"/>
      <c r="B402" s="536"/>
      <c r="C402" s="536"/>
      <c r="D402" s="536"/>
      <c r="E402" s="536"/>
      <c r="F402" s="536"/>
    </row>
    <row r="403" ht="15.75" customHeight="1">
      <c r="A403" s="536"/>
      <c r="B403" s="536"/>
      <c r="C403" s="536"/>
      <c r="D403" s="536"/>
      <c r="E403" s="536"/>
      <c r="F403" s="536"/>
    </row>
    <row r="404" ht="15.75" customHeight="1">
      <c r="A404" s="536"/>
      <c r="B404" s="536"/>
      <c r="C404" s="536"/>
      <c r="D404" s="536"/>
      <c r="E404" s="536"/>
      <c r="F404" s="536"/>
    </row>
    <row r="405" ht="15.75" customHeight="1">
      <c r="A405" s="536"/>
      <c r="B405" s="536"/>
      <c r="C405" s="536"/>
      <c r="D405" s="536"/>
      <c r="E405" s="536"/>
      <c r="F405" s="536"/>
    </row>
    <row r="406" ht="15.75" customHeight="1">
      <c r="A406" s="536"/>
      <c r="B406" s="536"/>
      <c r="C406" s="536"/>
      <c r="D406" s="536"/>
      <c r="E406" s="536"/>
      <c r="F406" s="536"/>
    </row>
    <row r="407" ht="15.75" customHeight="1">
      <c r="A407" s="536"/>
      <c r="B407" s="536"/>
      <c r="C407" s="536"/>
      <c r="D407" s="536"/>
      <c r="E407" s="536"/>
      <c r="F407" s="536"/>
    </row>
    <row r="408" ht="15.75" customHeight="1">
      <c r="A408" s="536"/>
      <c r="B408" s="536"/>
      <c r="C408" s="536"/>
      <c r="D408" s="536"/>
      <c r="E408" s="536"/>
      <c r="F408" s="536"/>
    </row>
    <row r="409" ht="15.75" customHeight="1">
      <c r="A409" s="536"/>
      <c r="B409" s="536"/>
      <c r="C409" s="536"/>
      <c r="D409" s="536"/>
      <c r="E409" s="536"/>
      <c r="F409" s="536"/>
    </row>
    <row r="410" ht="15.75" customHeight="1">
      <c r="A410" s="536"/>
      <c r="B410" s="536"/>
      <c r="C410" s="536"/>
      <c r="D410" s="536"/>
      <c r="E410" s="536"/>
      <c r="F410" s="536"/>
    </row>
    <row r="411" ht="15.75" customHeight="1">
      <c r="A411" s="536"/>
      <c r="B411" s="536"/>
      <c r="C411" s="536"/>
      <c r="D411" s="536"/>
      <c r="E411" s="536"/>
      <c r="F411" s="536"/>
    </row>
    <row r="412" ht="15.75" customHeight="1">
      <c r="A412" s="536"/>
      <c r="B412" s="536"/>
      <c r="C412" s="536"/>
      <c r="D412" s="536"/>
      <c r="E412" s="536"/>
      <c r="F412" s="536"/>
    </row>
    <row r="413" ht="15.75" customHeight="1">
      <c r="A413" s="536"/>
      <c r="B413" s="536"/>
      <c r="C413" s="536"/>
      <c r="D413" s="536"/>
      <c r="E413" s="536"/>
      <c r="F413" s="536"/>
    </row>
    <row r="414" ht="15.75" customHeight="1">
      <c r="A414" s="536"/>
      <c r="B414" s="536"/>
      <c r="C414" s="536"/>
      <c r="D414" s="536"/>
      <c r="E414" s="536"/>
      <c r="F414" s="536"/>
    </row>
    <row r="415" ht="15.75" customHeight="1">
      <c r="A415" s="536"/>
      <c r="B415" s="536"/>
      <c r="C415" s="536"/>
      <c r="D415" s="536"/>
      <c r="E415" s="536"/>
      <c r="F415" s="536"/>
    </row>
    <row r="416" ht="15.75" customHeight="1">
      <c r="A416" s="536"/>
      <c r="B416" s="536"/>
      <c r="C416" s="536"/>
      <c r="D416" s="536"/>
      <c r="E416" s="536"/>
      <c r="F416" s="536"/>
    </row>
    <row r="417" ht="15.75" customHeight="1">
      <c r="A417" s="536"/>
      <c r="B417" s="536"/>
      <c r="C417" s="536"/>
      <c r="D417" s="536"/>
      <c r="E417" s="536"/>
      <c r="F417" s="536"/>
    </row>
    <row r="418" ht="15.75" customHeight="1">
      <c r="A418" s="536"/>
      <c r="B418" s="536"/>
      <c r="C418" s="536"/>
      <c r="D418" s="536"/>
      <c r="E418" s="536"/>
      <c r="F418" s="536"/>
    </row>
    <row r="419" ht="15.75" customHeight="1">
      <c r="A419" s="536"/>
      <c r="B419" s="536"/>
      <c r="C419" s="536"/>
      <c r="D419" s="536"/>
      <c r="E419" s="536"/>
      <c r="F419" s="536"/>
    </row>
    <row r="420" ht="15.75" customHeight="1">
      <c r="A420" s="536"/>
      <c r="B420" s="536"/>
      <c r="C420" s="536"/>
      <c r="D420" s="536"/>
      <c r="E420" s="536"/>
      <c r="F420" s="536"/>
    </row>
    <row r="421" ht="15.75" customHeight="1">
      <c r="A421" s="536"/>
      <c r="B421" s="536"/>
      <c r="C421" s="536"/>
      <c r="D421" s="536"/>
      <c r="E421" s="536"/>
      <c r="F421" s="536"/>
    </row>
    <row r="422" ht="15.75" customHeight="1">
      <c r="A422" s="536"/>
      <c r="B422" s="536"/>
      <c r="C422" s="536"/>
      <c r="D422" s="536"/>
      <c r="E422" s="536"/>
      <c r="F422" s="536"/>
    </row>
    <row r="423" ht="15.75" customHeight="1">
      <c r="A423" s="536"/>
      <c r="B423" s="536"/>
      <c r="C423" s="536"/>
      <c r="D423" s="536"/>
      <c r="E423" s="536"/>
      <c r="F423" s="536"/>
    </row>
    <row r="424" ht="15.75" customHeight="1">
      <c r="A424" s="536"/>
      <c r="B424" s="536"/>
      <c r="C424" s="536"/>
      <c r="D424" s="536"/>
      <c r="E424" s="536"/>
      <c r="F424" s="536"/>
    </row>
    <row r="425" ht="15.75" customHeight="1">
      <c r="A425" s="536"/>
      <c r="B425" s="536"/>
      <c r="C425" s="536"/>
      <c r="D425" s="536"/>
      <c r="E425" s="536"/>
      <c r="F425" s="536"/>
    </row>
    <row r="426" ht="15.75" customHeight="1">
      <c r="A426" s="536"/>
      <c r="B426" s="536"/>
      <c r="C426" s="536"/>
      <c r="D426" s="536"/>
      <c r="E426" s="536"/>
      <c r="F426" s="536"/>
    </row>
    <row r="427" ht="15.75" customHeight="1">
      <c r="A427" s="536"/>
      <c r="B427" s="536"/>
      <c r="C427" s="536"/>
      <c r="D427" s="536"/>
      <c r="E427" s="536"/>
      <c r="F427" s="536"/>
    </row>
    <row r="428" ht="15.75" customHeight="1">
      <c r="A428" s="536"/>
      <c r="B428" s="536"/>
      <c r="C428" s="536"/>
      <c r="D428" s="536"/>
      <c r="E428" s="536"/>
      <c r="F428" s="536"/>
    </row>
    <row r="429" ht="15.75" customHeight="1">
      <c r="A429" s="536"/>
      <c r="B429" s="536"/>
      <c r="C429" s="536"/>
      <c r="D429" s="536"/>
      <c r="E429" s="536"/>
      <c r="F429" s="536"/>
    </row>
    <row r="430" ht="15.75" customHeight="1">
      <c r="A430" s="536"/>
      <c r="B430" s="536"/>
      <c r="C430" s="536"/>
      <c r="D430" s="536"/>
      <c r="E430" s="536"/>
      <c r="F430" s="536"/>
    </row>
    <row r="431" ht="15.75" customHeight="1">
      <c r="A431" s="536"/>
      <c r="B431" s="536"/>
      <c r="C431" s="536"/>
      <c r="D431" s="536"/>
      <c r="E431" s="536"/>
      <c r="F431" s="536"/>
    </row>
    <row r="432" ht="15.75" customHeight="1">
      <c r="A432" s="536"/>
      <c r="B432" s="536"/>
      <c r="C432" s="536"/>
      <c r="D432" s="536"/>
      <c r="E432" s="536"/>
      <c r="F432" s="536"/>
    </row>
    <row r="433" ht="15.75" customHeight="1">
      <c r="A433" s="536"/>
      <c r="B433" s="536"/>
      <c r="C433" s="536"/>
      <c r="D433" s="536"/>
      <c r="E433" s="536"/>
      <c r="F433" s="536"/>
    </row>
    <row r="434" ht="15.75" customHeight="1">
      <c r="A434" s="536"/>
      <c r="B434" s="536"/>
      <c r="C434" s="536"/>
      <c r="D434" s="536"/>
      <c r="E434" s="536"/>
      <c r="F434" s="536"/>
    </row>
    <row r="435" ht="15.75" customHeight="1">
      <c r="A435" s="536"/>
      <c r="B435" s="536"/>
      <c r="C435" s="536"/>
      <c r="D435" s="536"/>
      <c r="E435" s="536"/>
      <c r="F435" s="536"/>
    </row>
    <row r="436" ht="15.75" customHeight="1">
      <c r="A436" s="536"/>
      <c r="B436" s="536"/>
      <c r="C436" s="536"/>
      <c r="D436" s="536"/>
      <c r="E436" s="536"/>
      <c r="F436" s="536"/>
    </row>
    <row r="437" ht="15.75" customHeight="1">
      <c r="A437" s="536"/>
      <c r="B437" s="536"/>
      <c r="C437" s="536"/>
      <c r="D437" s="536"/>
      <c r="E437" s="536"/>
      <c r="F437" s="536"/>
    </row>
    <row r="438" ht="15.75" customHeight="1">
      <c r="A438" s="536"/>
      <c r="B438" s="536"/>
      <c r="C438" s="536"/>
      <c r="D438" s="536"/>
      <c r="E438" s="536"/>
      <c r="F438" s="536"/>
    </row>
    <row r="439" ht="15.75" customHeight="1">
      <c r="A439" s="536"/>
      <c r="B439" s="536"/>
      <c r="C439" s="536"/>
      <c r="D439" s="536"/>
      <c r="E439" s="536"/>
      <c r="F439" s="536"/>
    </row>
    <row r="440" ht="15.75" customHeight="1">
      <c r="A440" s="536"/>
      <c r="B440" s="536"/>
      <c r="C440" s="536"/>
      <c r="D440" s="536"/>
      <c r="E440" s="536"/>
      <c r="F440" s="536"/>
    </row>
    <row r="441" ht="15.75" customHeight="1">
      <c r="A441" s="536"/>
      <c r="B441" s="536"/>
      <c r="C441" s="536"/>
      <c r="D441" s="536"/>
      <c r="E441" s="536"/>
      <c r="F441" s="536"/>
    </row>
    <row r="442" ht="15.75" customHeight="1">
      <c r="A442" s="536"/>
      <c r="B442" s="536"/>
      <c r="C442" s="536"/>
      <c r="D442" s="536"/>
      <c r="E442" s="536"/>
      <c r="F442" s="536"/>
    </row>
    <row r="443" ht="15.75" customHeight="1">
      <c r="A443" s="536"/>
      <c r="B443" s="536"/>
      <c r="C443" s="536"/>
      <c r="D443" s="536"/>
      <c r="E443" s="536"/>
      <c r="F443" s="536"/>
    </row>
    <row r="444" ht="15.75" customHeight="1">
      <c r="A444" s="536"/>
      <c r="B444" s="536"/>
      <c r="C444" s="536"/>
      <c r="D444" s="536"/>
      <c r="E444" s="536"/>
      <c r="F444" s="536"/>
    </row>
    <row r="445" ht="15.75" customHeight="1">
      <c r="A445" s="536"/>
      <c r="B445" s="536"/>
      <c r="C445" s="536"/>
      <c r="D445" s="536"/>
      <c r="E445" s="536"/>
      <c r="F445" s="536"/>
    </row>
    <row r="446" ht="15.75" customHeight="1">
      <c r="A446" s="536"/>
      <c r="B446" s="536"/>
      <c r="C446" s="536"/>
      <c r="D446" s="536"/>
      <c r="E446" s="536"/>
      <c r="F446" s="536"/>
    </row>
    <row r="447" ht="15.75" customHeight="1">
      <c r="A447" s="536"/>
      <c r="B447" s="536"/>
      <c r="C447" s="536"/>
      <c r="D447" s="536"/>
      <c r="E447" s="536"/>
      <c r="F447" s="536"/>
    </row>
    <row r="448" ht="15.75" customHeight="1">
      <c r="A448" s="536"/>
      <c r="B448" s="536"/>
      <c r="C448" s="536"/>
      <c r="D448" s="536"/>
      <c r="E448" s="536"/>
      <c r="F448" s="536"/>
    </row>
    <row r="449" ht="15.75" customHeight="1">
      <c r="A449" s="536"/>
      <c r="B449" s="536"/>
      <c r="C449" s="536"/>
      <c r="D449" s="536"/>
      <c r="E449" s="536"/>
      <c r="F449" s="536"/>
    </row>
    <row r="450" ht="15.75" customHeight="1">
      <c r="A450" s="536"/>
      <c r="B450" s="536"/>
      <c r="C450" s="536"/>
      <c r="D450" s="536"/>
      <c r="E450" s="536"/>
      <c r="F450" s="536"/>
    </row>
    <row r="451" ht="15.75" customHeight="1">
      <c r="A451" s="536"/>
      <c r="B451" s="536"/>
      <c r="C451" s="536"/>
      <c r="D451" s="536"/>
      <c r="E451" s="536"/>
      <c r="F451" s="536"/>
    </row>
    <row r="452" ht="15.75" customHeight="1">
      <c r="A452" s="536"/>
      <c r="B452" s="536"/>
      <c r="C452" s="536"/>
      <c r="D452" s="536"/>
      <c r="E452" s="536"/>
      <c r="F452" s="536"/>
    </row>
    <row r="453" ht="15.75" customHeight="1">
      <c r="A453" s="536"/>
      <c r="B453" s="536"/>
      <c r="C453" s="536"/>
      <c r="D453" s="536"/>
      <c r="E453" s="536"/>
      <c r="F453" s="536"/>
    </row>
    <row r="454" ht="15.75" customHeight="1">
      <c r="A454" s="536"/>
      <c r="B454" s="536"/>
      <c r="C454" s="536"/>
      <c r="D454" s="536"/>
      <c r="E454" s="536"/>
      <c r="F454" s="536"/>
    </row>
    <row r="455" ht="15.75" customHeight="1">
      <c r="A455" s="536"/>
      <c r="B455" s="536"/>
      <c r="C455" s="536"/>
      <c r="D455" s="536"/>
      <c r="E455" s="536"/>
      <c r="F455" s="536"/>
    </row>
    <row r="456" ht="15.75" customHeight="1">
      <c r="A456" s="536"/>
      <c r="B456" s="536"/>
      <c r="C456" s="536"/>
      <c r="D456" s="536"/>
      <c r="E456" s="536"/>
      <c r="F456" s="536"/>
    </row>
    <row r="457" ht="15.75" customHeight="1">
      <c r="A457" s="536"/>
      <c r="B457" s="536"/>
      <c r="C457" s="536"/>
      <c r="D457" s="536"/>
      <c r="E457" s="536"/>
      <c r="F457" s="536"/>
    </row>
    <row r="458" ht="15.75" customHeight="1">
      <c r="A458" s="536"/>
      <c r="B458" s="536"/>
      <c r="C458" s="536"/>
      <c r="D458" s="536"/>
      <c r="E458" s="536"/>
      <c r="F458" s="536"/>
    </row>
    <row r="459" ht="15.75" customHeight="1">
      <c r="A459" s="536"/>
      <c r="B459" s="536"/>
      <c r="C459" s="536"/>
      <c r="D459" s="536"/>
      <c r="E459" s="536"/>
      <c r="F459" s="536"/>
    </row>
    <row r="460" ht="15.75" customHeight="1">
      <c r="A460" s="536"/>
      <c r="B460" s="536"/>
      <c r="C460" s="536"/>
      <c r="D460" s="536"/>
      <c r="E460" s="536"/>
      <c r="F460" s="536"/>
    </row>
    <row r="461" ht="15.75" customHeight="1">
      <c r="A461" s="536"/>
      <c r="B461" s="536"/>
      <c r="C461" s="536"/>
      <c r="D461" s="536"/>
      <c r="E461" s="536"/>
      <c r="F461" s="536"/>
    </row>
    <row r="462" ht="15.75" customHeight="1">
      <c r="A462" s="536"/>
      <c r="B462" s="536"/>
      <c r="C462" s="536"/>
      <c r="D462" s="536"/>
      <c r="E462" s="536"/>
      <c r="F462" s="536"/>
    </row>
    <row r="463" ht="15.75" customHeight="1">
      <c r="A463" s="536"/>
      <c r="B463" s="536"/>
      <c r="C463" s="536"/>
      <c r="D463" s="536"/>
      <c r="E463" s="536"/>
      <c r="F463" s="536"/>
    </row>
    <row r="464" ht="15.75" customHeight="1">
      <c r="A464" s="536"/>
      <c r="B464" s="536"/>
      <c r="C464" s="536"/>
      <c r="D464" s="536"/>
      <c r="E464" s="536"/>
      <c r="F464" s="536"/>
    </row>
    <row r="465" ht="15.75" customHeight="1">
      <c r="A465" s="536"/>
      <c r="B465" s="536"/>
      <c r="C465" s="536"/>
      <c r="D465" s="536"/>
      <c r="E465" s="536"/>
      <c r="F465" s="536"/>
    </row>
    <row r="466" ht="15.75" customHeight="1">
      <c r="A466" s="536"/>
      <c r="B466" s="536"/>
      <c r="C466" s="536"/>
      <c r="D466" s="536"/>
      <c r="E466" s="536"/>
      <c r="F466" s="536"/>
    </row>
    <row r="467" ht="15.75" customHeight="1">
      <c r="A467" s="536"/>
      <c r="B467" s="536"/>
      <c r="C467" s="536"/>
      <c r="D467" s="536"/>
      <c r="E467" s="536"/>
      <c r="F467" s="536"/>
    </row>
    <row r="468" ht="15.75" customHeight="1">
      <c r="A468" s="536"/>
      <c r="B468" s="536"/>
      <c r="C468" s="536"/>
      <c r="D468" s="536"/>
      <c r="E468" s="536"/>
      <c r="F468" s="536"/>
    </row>
    <row r="469" ht="15.75" customHeight="1">
      <c r="A469" s="536"/>
      <c r="B469" s="536"/>
      <c r="C469" s="536"/>
      <c r="D469" s="536"/>
      <c r="E469" s="536"/>
      <c r="F469" s="536"/>
    </row>
    <row r="470" ht="15.75" customHeight="1">
      <c r="A470" s="536"/>
      <c r="B470" s="536"/>
      <c r="C470" s="536"/>
      <c r="D470" s="536"/>
      <c r="E470" s="536"/>
      <c r="F470" s="536"/>
    </row>
    <row r="471" ht="15.75" customHeight="1">
      <c r="A471" s="536"/>
      <c r="B471" s="536"/>
      <c r="C471" s="536"/>
      <c r="D471" s="536"/>
      <c r="E471" s="536"/>
      <c r="F471" s="536"/>
    </row>
    <row r="472" ht="15.75" customHeight="1">
      <c r="A472" s="536"/>
      <c r="B472" s="536"/>
      <c r="C472" s="536"/>
      <c r="D472" s="536"/>
      <c r="E472" s="536"/>
      <c r="F472" s="536"/>
    </row>
    <row r="473" ht="15.75" customHeight="1">
      <c r="A473" s="536"/>
      <c r="B473" s="536"/>
      <c r="C473" s="536"/>
      <c r="D473" s="536"/>
      <c r="E473" s="536"/>
      <c r="F473" s="536"/>
    </row>
    <row r="474" ht="15.75" customHeight="1">
      <c r="A474" s="536"/>
      <c r="B474" s="536"/>
      <c r="C474" s="536"/>
      <c r="D474" s="536"/>
      <c r="E474" s="536"/>
      <c r="F474" s="536"/>
    </row>
    <row r="475" ht="15.75" customHeight="1">
      <c r="A475" s="536"/>
      <c r="B475" s="536"/>
      <c r="C475" s="536"/>
      <c r="D475" s="536"/>
      <c r="E475" s="536"/>
      <c r="F475" s="536"/>
    </row>
    <row r="476" ht="15.75" customHeight="1">
      <c r="A476" s="536"/>
      <c r="B476" s="536"/>
      <c r="C476" s="536"/>
      <c r="D476" s="536"/>
      <c r="E476" s="536"/>
      <c r="F476" s="536"/>
    </row>
    <row r="477" ht="15.75" customHeight="1">
      <c r="A477" s="536"/>
      <c r="B477" s="536"/>
      <c r="C477" s="536"/>
      <c r="D477" s="536"/>
      <c r="E477" s="536"/>
      <c r="F477" s="536"/>
    </row>
    <row r="478" ht="15.75" customHeight="1">
      <c r="A478" s="536"/>
      <c r="B478" s="536"/>
      <c r="C478" s="536"/>
      <c r="D478" s="536"/>
      <c r="E478" s="536"/>
      <c r="F478" s="536"/>
    </row>
    <row r="479" ht="15.75" customHeight="1">
      <c r="A479" s="536"/>
      <c r="B479" s="536"/>
      <c r="C479" s="536"/>
      <c r="D479" s="536"/>
      <c r="E479" s="536"/>
      <c r="F479" s="536"/>
    </row>
    <row r="480" ht="15.75" customHeight="1">
      <c r="A480" s="536"/>
      <c r="B480" s="536"/>
      <c r="C480" s="536"/>
      <c r="D480" s="536"/>
      <c r="E480" s="536"/>
      <c r="F480" s="536"/>
    </row>
    <row r="481" ht="15.75" customHeight="1">
      <c r="A481" s="536"/>
      <c r="B481" s="536"/>
      <c r="C481" s="536"/>
      <c r="D481" s="536"/>
      <c r="E481" s="536"/>
      <c r="F481" s="536"/>
    </row>
    <row r="482" ht="15.75" customHeight="1">
      <c r="A482" s="536"/>
      <c r="B482" s="536"/>
      <c r="C482" s="536"/>
      <c r="D482" s="536"/>
      <c r="E482" s="536"/>
      <c r="F482" s="536"/>
    </row>
    <row r="483" ht="15.75" customHeight="1">
      <c r="A483" s="536"/>
      <c r="B483" s="536"/>
      <c r="C483" s="536"/>
      <c r="D483" s="536"/>
      <c r="E483" s="536"/>
      <c r="F483" s="536"/>
    </row>
    <row r="484" ht="15.75" customHeight="1">
      <c r="A484" s="536"/>
      <c r="B484" s="536"/>
      <c r="C484" s="536"/>
      <c r="D484" s="536"/>
      <c r="E484" s="536"/>
      <c r="F484" s="536"/>
    </row>
    <row r="485" ht="15.75" customHeight="1">
      <c r="A485" s="536"/>
      <c r="B485" s="536"/>
      <c r="C485" s="536"/>
      <c r="D485" s="536"/>
      <c r="E485" s="536"/>
      <c r="F485" s="536"/>
    </row>
    <row r="486" ht="15.75" customHeight="1">
      <c r="A486" s="536"/>
      <c r="B486" s="536"/>
      <c r="C486" s="536"/>
      <c r="D486" s="536"/>
      <c r="E486" s="536"/>
      <c r="F486" s="536"/>
    </row>
    <row r="487" ht="15.75" customHeight="1">
      <c r="A487" s="536"/>
      <c r="B487" s="536"/>
      <c r="C487" s="536"/>
      <c r="D487" s="536"/>
      <c r="E487" s="536"/>
      <c r="F487" s="536"/>
    </row>
    <row r="488" ht="15.75" customHeight="1">
      <c r="A488" s="536"/>
      <c r="B488" s="536"/>
      <c r="C488" s="536"/>
      <c r="D488" s="536"/>
      <c r="E488" s="536"/>
      <c r="F488" s="536"/>
    </row>
    <row r="489" ht="15.75" customHeight="1">
      <c r="A489" s="536"/>
      <c r="B489" s="536"/>
      <c r="C489" s="536"/>
      <c r="D489" s="536"/>
      <c r="E489" s="536"/>
      <c r="F489" s="536"/>
    </row>
    <row r="490" ht="15.75" customHeight="1">
      <c r="A490" s="536"/>
      <c r="B490" s="536"/>
      <c r="C490" s="536"/>
      <c r="D490" s="536"/>
      <c r="E490" s="536"/>
      <c r="F490" s="536"/>
    </row>
    <row r="491" ht="15.75" customHeight="1">
      <c r="A491" s="536"/>
      <c r="B491" s="536"/>
      <c r="C491" s="536"/>
      <c r="D491" s="536"/>
      <c r="E491" s="536"/>
      <c r="F491" s="536"/>
    </row>
    <row r="492" ht="15.75" customHeight="1">
      <c r="A492" s="536"/>
      <c r="B492" s="536"/>
      <c r="C492" s="536"/>
      <c r="D492" s="536"/>
      <c r="E492" s="536"/>
      <c r="F492" s="536"/>
    </row>
    <row r="493" ht="15.75" customHeight="1">
      <c r="A493" s="536"/>
      <c r="B493" s="536"/>
      <c r="C493" s="536"/>
      <c r="D493" s="536"/>
      <c r="E493" s="536"/>
      <c r="F493" s="536"/>
    </row>
    <row r="494" ht="15.75" customHeight="1">
      <c r="A494" s="536"/>
      <c r="B494" s="536"/>
      <c r="C494" s="536"/>
      <c r="D494" s="536"/>
      <c r="E494" s="536"/>
      <c r="F494" s="536"/>
    </row>
    <row r="495" ht="15.75" customHeight="1">
      <c r="A495" s="536"/>
      <c r="B495" s="536"/>
      <c r="C495" s="536"/>
      <c r="D495" s="536"/>
      <c r="E495" s="536"/>
      <c r="F495" s="536"/>
    </row>
    <row r="496" ht="15.75" customHeight="1">
      <c r="A496" s="536"/>
      <c r="B496" s="536"/>
      <c r="C496" s="536"/>
      <c r="D496" s="536"/>
      <c r="E496" s="536"/>
      <c r="F496" s="536"/>
    </row>
    <row r="497" ht="15.75" customHeight="1">
      <c r="A497" s="536"/>
      <c r="B497" s="536"/>
      <c r="C497" s="536"/>
      <c r="D497" s="536"/>
      <c r="E497" s="536"/>
      <c r="F497" s="536"/>
    </row>
    <row r="498" ht="15.75" customHeight="1">
      <c r="A498" s="536"/>
      <c r="B498" s="536"/>
      <c r="C498" s="536"/>
      <c r="D498" s="536"/>
      <c r="E498" s="536"/>
      <c r="F498" s="536"/>
    </row>
    <row r="499" ht="15.75" customHeight="1">
      <c r="A499" s="536"/>
      <c r="B499" s="536"/>
      <c r="C499" s="536"/>
      <c r="D499" s="536"/>
      <c r="E499" s="536"/>
      <c r="F499" s="536"/>
    </row>
    <row r="500" ht="15.75" customHeight="1">
      <c r="A500" s="536"/>
      <c r="B500" s="536"/>
      <c r="C500" s="536"/>
      <c r="D500" s="536"/>
      <c r="E500" s="536"/>
      <c r="F500" s="536"/>
    </row>
    <row r="501" ht="15.75" customHeight="1">
      <c r="A501" s="536"/>
      <c r="B501" s="536"/>
      <c r="C501" s="536"/>
      <c r="D501" s="536"/>
      <c r="E501" s="536"/>
      <c r="F501" s="536"/>
    </row>
    <row r="502" ht="15.75" customHeight="1">
      <c r="A502" s="536"/>
      <c r="B502" s="536"/>
      <c r="C502" s="536"/>
      <c r="D502" s="536"/>
      <c r="E502" s="536"/>
      <c r="F502" s="536"/>
    </row>
    <row r="503" ht="15.75" customHeight="1">
      <c r="A503" s="536"/>
      <c r="B503" s="536"/>
      <c r="C503" s="536"/>
      <c r="D503" s="536"/>
      <c r="E503" s="536"/>
      <c r="F503" s="536"/>
    </row>
    <row r="504" ht="15.75" customHeight="1">
      <c r="A504" s="536"/>
      <c r="B504" s="536"/>
      <c r="C504" s="536"/>
      <c r="D504" s="536"/>
      <c r="E504" s="536"/>
      <c r="F504" s="536"/>
    </row>
    <row r="505" ht="15.75" customHeight="1">
      <c r="A505" s="536"/>
      <c r="B505" s="536"/>
      <c r="C505" s="536"/>
      <c r="D505" s="536"/>
      <c r="E505" s="536"/>
      <c r="F505" s="536"/>
    </row>
    <row r="506" ht="15.75" customHeight="1">
      <c r="A506" s="536"/>
      <c r="B506" s="536"/>
      <c r="C506" s="536"/>
      <c r="D506" s="536"/>
      <c r="E506" s="536"/>
      <c r="F506" s="536"/>
    </row>
    <row r="507" ht="15.75" customHeight="1">
      <c r="A507" s="536"/>
      <c r="B507" s="536"/>
      <c r="C507" s="536"/>
      <c r="D507" s="536"/>
      <c r="E507" s="536"/>
      <c r="F507" s="536"/>
    </row>
    <row r="508" ht="15.75" customHeight="1">
      <c r="A508" s="536"/>
      <c r="B508" s="536"/>
      <c r="C508" s="536"/>
      <c r="D508" s="536"/>
      <c r="E508" s="536"/>
      <c r="F508" s="536"/>
    </row>
    <row r="509" ht="15.75" customHeight="1">
      <c r="A509" s="536"/>
      <c r="B509" s="536"/>
      <c r="C509" s="536"/>
      <c r="D509" s="536"/>
      <c r="E509" s="536"/>
      <c r="F509" s="536"/>
    </row>
    <row r="510" ht="15.75" customHeight="1">
      <c r="A510" s="536"/>
      <c r="B510" s="536"/>
      <c r="C510" s="536"/>
      <c r="D510" s="536"/>
      <c r="E510" s="536"/>
      <c r="F510" s="536"/>
    </row>
    <row r="511" ht="15.75" customHeight="1">
      <c r="A511" s="536"/>
      <c r="B511" s="536"/>
      <c r="C511" s="536"/>
      <c r="D511" s="536"/>
      <c r="E511" s="536"/>
      <c r="F511" s="536"/>
    </row>
    <row r="512" ht="15.75" customHeight="1">
      <c r="A512" s="536"/>
      <c r="B512" s="536"/>
      <c r="C512" s="536"/>
      <c r="D512" s="536"/>
      <c r="E512" s="536"/>
      <c r="F512" s="536"/>
    </row>
    <row r="513" ht="15.75" customHeight="1">
      <c r="A513" s="536"/>
      <c r="B513" s="536"/>
      <c r="C513" s="536"/>
      <c r="D513" s="536"/>
      <c r="E513" s="536"/>
      <c r="F513" s="536"/>
    </row>
    <row r="514" ht="15.75" customHeight="1">
      <c r="A514" s="536"/>
      <c r="B514" s="536"/>
      <c r="C514" s="536"/>
      <c r="D514" s="536"/>
      <c r="E514" s="536"/>
      <c r="F514" s="536"/>
    </row>
    <row r="515" ht="15.75" customHeight="1">
      <c r="A515" s="536"/>
      <c r="B515" s="536"/>
      <c r="C515" s="536"/>
      <c r="D515" s="536"/>
      <c r="E515" s="536"/>
      <c r="F515" s="536"/>
    </row>
    <row r="516" ht="15.75" customHeight="1">
      <c r="A516" s="536"/>
      <c r="B516" s="536"/>
      <c r="C516" s="536"/>
      <c r="D516" s="536"/>
      <c r="E516" s="536"/>
      <c r="F516" s="536"/>
    </row>
    <row r="517" ht="15.75" customHeight="1">
      <c r="A517" s="536"/>
      <c r="B517" s="536"/>
      <c r="C517" s="536"/>
      <c r="D517" s="536"/>
      <c r="E517" s="536"/>
      <c r="F517" s="536"/>
    </row>
    <row r="518" ht="15.75" customHeight="1">
      <c r="A518" s="536"/>
      <c r="B518" s="536"/>
      <c r="C518" s="536"/>
      <c r="D518" s="536"/>
      <c r="E518" s="536"/>
      <c r="F518" s="536"/>
    </row>
    <row r="519" ht="15.75" customHeight="1">
      <c r="A519" s="536"/>
      <c r="B519" s="536"/>
      <c r="C519" s="536"/>
      <c r="D519" s="536"/>
      <c r="E519" s="536"/>
      <c r="F519" s="536"/>
    </row>
    <row r="520" ht="15.75" customHeight="1">
      <c r="A520" s="536"/>
      <c r="B520" s="536"/>
      <c r="C520" s="536"/>
      <c r="D520" s="536"/>
      <c r="E520" s="536"/>
      <c r="F520" s="536"/>
    </row>
    <row r="521" ht="15.75" customHeight="1">
      <c r="A521" s="536"/>
      <c r="B521" s="536"/>
      <c r="C521" s="536"/>
      <c r="D521" s="536"/>
      <c r="E521" s="536"/>
      <c r="F521" s="536"/>
    </row>
    <row r="522" ht="15.75" customHeight="1">
      <c r="A522" s="536"/>
      <c r="B522" s="536"/>
      <c r="C522" s="536"/>
      <c r="D522" s="536"/>
      <c r="E522" s="536"/>
      <c r="F522" s="536"/>
    </row>
    <row r="523" ht="15.75" customHeight="1">
      <c r="A523" s="536"/>
      <c r="B523" s="536"/>
      <c r="C523" s="536"/>
      <c r="D523" s="536"/>
      <c r="E523" s="536"/>
      <c r="F523" s="536"/>
    </row>
    <row r="524" ht="15.75" customHeight="1">
      <c r="A524" s="536"/>
      <c r="B524" s="536"/>
      <c r="C524" s="536"/>
      <c r="D524" s="536"/>
      <c r="E524" s="536"/>
      <c r="F524" s="536"/>
    </row>
    <row r="525" ht="15.75" customHeight="1">
      <c r="A525" s="536"/>
      <c r="B525" s="536"/>
      <c r="C525" s="536"/>
      <c r="D525" s="536"/>
      <c r="E525" s="536"/>
      <c r="F525" s="536"/>
    </row>
    <row r="526" ht="15.75" customHeight="1">
      <c r="A526" s="536"/>
      <c r="B526" s="536"/>
      <c r="C526" s="536"/>
      <c r="D526" s="536"/>
      <c r="E526" s="536"/>
      <c r="F526" s="536"/>
    </row>
    <row r="527" ht="15.75" customHeight="1">
      <c r="A527" s="536"/>
      <c r="B527" s="536"/>
      <c r="C527" s="536"/>
      <c r="D527" s="536"/>
      <c r="E527" s="536"/>
      <c r="F527" s="536"/>
    </row>
    <row r="528" ht="15.75" customHeight="1">
      <c r="A528" s="536"/>
      <c r="B528" s="536"/>
      <c r="C528" s="536"/>
      <c r="D528" s="536"/>
      <c r="E528" s="536"/>
      <c r="F528" s="536"/>
    </row>
    <row r="529" ht="15.75" customHeight="1">
      <c r="A529" s="536"/>
      <c r="B529" s="536"/>
      <c r="C529" s="536"/>
      <c r="D529" s="536"/>
      <c r="E529" s="536"/>
      <c r="F529" s="536"/>
    </row>
    <row r="530" ht="15.75" customHeight="1">
      <c r="A530" s="536"/>
      <c r="B530" s="536"/>
      <c r="C530" s="536"/>
      <c r="D530" s="536"/>
      <c r="E530" s="536"/>
      <c r="F530" s="536"/>
    </row>
    <row r="531" ht="15.75" customHeight="1">
      <c r="A531" s="536"/>
      <c r="B531" s="536"/>
      <c r="C531" s="536"/>
      <c r="D531" s="536"/>
      <c r="E531" s="536"/>
      <c r="F531" s="536"/>
    </row>
    <row r="532" ht="15.75" customHeight="1">
      <c r="A532" s="536"/>
      <c r="B532" s="536"/>
      <c r="C532" s="536"/>
      <c r="D532" s="536"/>
      <c r="E532" s="536"/>
      <c r="F532" s="536"/>
    </row>
    <row r="533" ht="15.75" customHeight="1">
      <c r="A533" s="536"/>
      <c r="B533" s="536"/>
      <c r="C533" s="536"/>
      <c r="D533" s="536"/>
      <c r="E533" s="536"/>
      <c r="F533" s="536"/>
    </row>
    <row r="534" ht="15.75" customHeight="1">
      <c r="A534" s="536"/>
      <c r="B534" s="536"/>
      <c r="C534" s="536"/>
      <c r="D534" s="536"/>
      <c r="E534" s="536"/>
      <c r="F534" s="536"/>
    </row>
    <row r="535" ht="15.75" customHeight="1">
      <c r="A535" s="536"/>
      <c r="B535" s="536"/>
      <c r="C535" s="536"/>
      <c r="D535" s="536"/>
      <c r="E535" s="536"/>
      <c r="F535" s="536"/>
    </row>
    <row r="536" ht="15.75" customHeight="1">
      <c r="A536" s="536"/>
      <c r="B536" s="536"/>
      <c r="C536" s="536"/>
      <c r="D536" s="536"/>
      <c r="E536" s="536"/>
      <c r="F536" s="536"/>
    </row>
    <row r="537" ht="15.75" customHeight="1">
      <c r="A537" s="536"/>
      <c r="B537" s="536"/>
      <c r="C537" s="536"/>
      <c r="D537" s="536"/>
      <c r="E537" s="536"/>
      <c r="F537" s="536"/>
    </row>
    <row r="538" ht="15.75" customHeight="1">
      <c r="A538" s="536"/>
      <c r="B538" s="536"/>
      <c r="C538" s="536"/>
      <c r="D538" s="536"/>
      <c r="E538" s="536"/>
      <c r="F538" s="536"/>
    </row>
    <row r="539" ht="15.75" customHeight="1">
      <c r="A539" s="536"/>
      <c r="B539" s="536"/>
      <c r="C539" s="536"/>
      <c r="D539" s="536"/>
      <c r="E539" s="536"/>
      <c r="F539" s="536"/>
    </row>
    <row r="540" ht="15.75" customHeight="1">
      <c r="A540" s="536"/>
      <c r="B540" s="536"/>
      <c r="C540" s="536"/>
      <c r="D540" s="536"/>
      <c r="E540" s="536"/>
      <c r="F540" s="536"/>
    </row>
    <row r="541" ht="15.75" customHeight="1">
      <c r="A541" s="536"/>
      <c r="B541" s="536"/>
      <c r="C541" s="536"/>
      <c r="D541" s="536"/>
      <c r="E541" s="536"/>
      <c r="F541" s="536"/>
    </row>
    <row r="542" ht="15.75" customHeight="1">
      <c r="A542" s="536"/>
      <c r="B542" s="536"/>
      <c r="C542" s="536"/>
      <c r="D542" s="536"/>
      <c r="E542" s="536"/>
      <c r="F542" s="536"/>
    </row>
    <row r="543" ht="15.75" customHeight="1">
      <c r="A543" s="536"/>
      <c r="B543" s="536"/>
      <c r="C543" s="536"/>
      <c r="D543" s="536"/>
      <c r="E543" s="536"/>
      <c r="F543" s="536"/>
    </row>
    <row r="544" ht="15.75" customHeight="1">
      <c r="A544" s="536"/>
      <c r="B544" s="536"/>
      <c r="C544" s="536"/>
      <c r="D544" s="536"/>
      <c r="E544" s="536"/>
      <c r="F544" s="536"/>
    </row>
    <row r="545" ht="15.75" customHeight="1">
      <c r="A545" s="536"/>
      <c r="B545" s="536"/>
      <c r="C545" s="536"/>
      <c r="D545" s="536"/>
      <c r="E545" s="536"/>
      <c r="F545" s="536"/>
    </row>
    <row r="546" ht="15.75" customHeight="1">
      <c r="A546" s="536"/>
      <c r="B546" s="536"/>
      <c r="C546" s="536"/>
      <c r="D546" s="536"/>
      <c r="E546" s="536"/>
      <c r="F546" s="536"/>
    </row>
    <row r="547" ht="15.75" customHeight="1">
      <c r="A547" s="536"/>
      <c r="B547" s="536"/>
      <c r="C547" s="536"/>
      <c r="D547" s="536"/>
      <c r="E547" s="536"/>
      <c r="F547" s="536"/>
    </row>
    <row r="548" ht="15.75" customHeight="1">
      <c r="A548" s="536"/>
      <c r="B548" s="536"/>
      <c r="C548" s="536"/>
      <c r="D548" s="536"/>
      <c r="E548" s="536"/>
      <c r="F548" s="536"/>
    </row>
    <row r="549" ht="15.75" customHeight="1">
      <c r="A549" s="536"/>
      <c r="B549" s="536"/>
      <c r="C549" s="536"/>
      <c r="D549" s="536"/>
      <c r="E549" s="536"/>
      <c r="F549" s="536"/>
    </row>
    <row r="550" ht="15.75" customHeight="1">
      <c r="A550" s="536"/>
      <c r="B550" s="536"/>
      <c r="C550" s="536"/>
      <c r="D550" s="536"/>
      <c r="E550" s="536"/>
      <c r="F550" s="536"/>
    </row>
    <row r="551" ht="15.75" customHeight="1">
      <c r="A551" s="536"/>
      <c r="B551" s="536"/>
      <c r="C551" s="536"/>
      <c r="D551" s="536"/>
      <c r="E551" s="536"/>
      <c r="F551" s="536"/>
    </row>
    <row r="552" ht="15.75" customHeight="1">
      <c r="A552" s="536"/>
      <c r="B552" s="536"/>
      <c r="C552" s="536"/>
      <c r="D552" s="536"/>
      <c r="E552" s="536"/>
      <c r="F552" s="536"/>
    </row>
    <row r="553" ht="15.75" customHeight="1">
      <c r="A553" s="536"/>
      <c r="B553" s="536"/>
      <c r="C553" s="536"/>
      <c r="D553" s="536"/>
      <c r="E553" s="536"/>
      <c r="F553" s="536"/>
    </row>
    <row r="554" ht="15.75" customHeight="1">
      <c r="A554" s="536"/>
      <c r="B554" s="536"/>
      <c r="C554" s="536"/>
      <c r="D554" s="536"/>
      <c r="E554" s="536"/>
      <c r="F554" s="536"/>
    </row>
    <row r="555" ht="15.75" customHeight="1">
      <c r="A555" s="536"/>
      <c r="B555" s="536"/>
      <c r="C555" s="536"/>
      <c r="D555" s="536"/>
      <c r="E555" s="536"/>
      <c r="F555" s="536"/>
    </row>
    <row r="556" ht="15.75" customHeight="1">
      <c r="A556" s="536"/>
      <c r="B556" s="536"/>
      <c r="C556" s="536"/>
      <c r="D556" s="536"/>
      <c r="E556" s="536"/>
      <c r="F556" s="536"/>
    </row>
    <row r="557" ht="15.75" customHeight="1">
      <c r="A557" s="536"/>
      <c r="B557" s="536"/>
      <c r="C557" s="536"/>
      <c r="D557" s="536"/>
      <c r="E557" s="536"/>
      <c r="F557" s="536"/>
    </row>
    <row r="558" ht="15.75" customHeight="1">
      <c r="A558" s="536"/>
      <c r="B558" s="536"/>
      <c r="C558" s="536"/>
      <c r="D558" s="536"/>
      <c r="E558" s="536"/>
      <c r="F558" s="536"/>
    </row>
    <row r="559" ht="15.75" customHeight="1">
      <c r="A559" s="536"/>
      <c r="B559" s="536"/>
      <c r="C559" s="536"/>
      <c r="D559" s="536"/>
      <c r="E559" s="536"/>
      <c r="F559" s="536"/>
    </row>
    <row r="560" ht="15.75" customHeight="1">
      <c r="A560" s="536"/>
      <c r="B560" s="536"/>
      <c r="C560" s="536"/>
      <c r="D560" s="536"/>
      <c r="E560" s="536"/>
      <c r="F560" s="536"/>
    </row>
    <row r="561" ht="15.75" customHeight="1">
      <c r="A561" s="536"/>
      <c r="B561" s="536"/>
      <c r="C561" s="536"/>
      <c r="D561" s="536"/>
      <c r="E561" s="536"/>
      <c r="F561" s="536"/>
    </row>
    <row r="562" ht="15.75" customHeight="1">
      <c r="A562" s="536"/>
      <c r="B562" s="536"/>
      <c r="C562" s="536"/>
      <c r="D562" s="536"/>
      <c r="E562" s="536"/>
      <c r="F562" s="536"/>
    </row>
    <row r="563" ht="15.75" customHeight="1">
      <c r="A563" s="536"/>
      <c r="B563" s="536"/>
      <c r="C563" s="536"/>
      <c r="D563" s="536"/>
      <c r="E563" s="536"/>
      <c r="F563" s="536"/>
    </row>
    <row r="564" ht="15.75" customHeight="1">
      <c r="A564" s="536"/>
      <c r="B564" s="536"/>
      <c r="C564" s="536"/>
      <c r="D564" s="536"/>
      <c r="E564" s="536"/>
      <c r="F564" s="536"/>
    </row>
    <row r="565" ht="15.75" customHeight="1">
      <c r="A565" s="536"/>
      <c r="B565" s="536"/>
      <c r="C565" s="536"/>
      <c r="D565" s="536"/>
      <c r="E565" s="536"/>
      <c r="F565" s="536"/>
    </row>
    <row r="566" ht="15.75" customHeight="1">
      <c r="A566" s="536"/>
      <c r="B566" s="536"/>
      <c r="C566" s="536"/>
      <c r="D566" s="536"/>
      <c r="E566" s="536"/>
      <c r="F566" s="536"/>
    </row>
    <row r="567" ht="15.75" customHeight="1">
      <c r="A567" s="536"/>
      <c r="B567" s="536"/>
      <c r="C567" s="536"/>
      <c r="D567" s="536"/>
      <c r="E567" s="536"/>
      <c r="F567" s="536"/>
    </row>
    <row r="568" ht="15.75" customHeight="1">
      <c r="A568" s="536"/>
      <c r="B568" s="536"/>
      <c r="C568" s="536"/>
      <c r="D568" s="536"/>
      <c r="E568" s="536"/>
      <c r="F568" s="536"/>
    </row>
    <row r="569" ht="15.75" customHeight="1">
      <c r="A569" s="536"/>
      <c r="B569" s="536"/>
      <c r="C569" s="536"/>
      <c r="D569" s="536"/>
      <c r="E569" s="536"/>
      <c r="F569" s="536"/>
    </row>
    <row r="570" ht="15.75" customHeight="1">
      <c r="A570" s="536"/>
      <c r="B570" s="536"/>
      <c r="C570" s="536"/>
      <c r="D570" s="536"/>
      <c r="E570" s="536"/>
      <c r="F570" s="536"/>
    </row>
    <row r="571" ht="15.75" customHeight="1">
      <c r="A571" s="536"/>
      <c r="B571" s="536"/>
      <c r="C571" s="536"/>
      <c r="D571" s="536"/>
      <c r="E571" s="536"/>
      <c r="F571" s="536"/>
    </row>
    <row r="572" ht="15.75" customHeight="1">
      <c r="A572" s="536"/>
      <c r="B572" s="536"/>
      <c r="C572" s="536"/>
      <c r="D572" s="536"/>
      <c r="E572" s="536"/>
      <c r="F572" s="536"/>
    </row>
    <row r="573" ht="15.75" customHeight="1">
      <c r="A573" s="536"/>
      <c r="B573" s="536"/>
      <c r="C573" s="536"/>
      <c r="D573" s="536"/>
      <c r="E573" s="536"/>
      <c r="F573" s="536"/>
    </row>
    <row r="574" ht="15.75" customHeight="1">
      <c r="A574" s="536"/>
      <c r="B574" s="536"/>
      <c r="C574" s="536"/>
      <c r="D574" s="536"/>
      <c r="E574" s="536"/>
      <c r="F574" s="536"/>
    </row>
    <row r="575" ht="15.75" customHeight="1">
      <c r="A575" s="536"/>
      <c r="B575" s="536"/>
      <c r="C575" s="536"/>
      <c r="D575" s="536"/>
      <c r="E575" s="536"/>
      <c r="F575" s="536"/>
    </row>
    <row r="576" ht="15.75" customHeight="1">
      <c r="A576" s="536"/>
      <c r="B576" s="536"/>
      <c r="C576" s="536"/>
      <c r="D576" s="536"/>
      <c r="E576" s="536"/>
      <c r="F576" s="536"/>
    </row>
    <row r="577" ht="15.75" customHeight="1">
      <c r="A577" s="536"/>
      <c r="B577" s="536"/>
      <c r="C577" s="536"/>
      <c r="D577" s="536"/>
      <c r="E577" s="536"/>
      <c r="F577" s="536"/>
    </row>
    <row r="578" ht="15.75" customHeight="1">
      <c r="A578" s="536"/>
      <c r="B578" s="536"/>
      <c r="C578" s="536"/>
      <c r="D578" s="536"/>
      <c r="E578" s="536"/>
      <c r="F578" s="536"/>
    </row>
    <row r="579" ht="15.75" customHeight="1">
      <c r="A579" s="536"/>
      <c r="B579" s="536"/>
      <c r="C579" s="536"/>
      <c r="D579" s="536"/>
      <c r="E579" s="536"/>
      <c r="F579" s="536"/>
    </row>
    <row r="580" ht="15.75" customHeight="1">
      <c r="A580" s="536"/>
      <c r="B580" s="536"/>
      <c r="C580" s="536"/>
      <c r="D580" s="536"/>
      <c r="E580" s="536"/>
      <c r="F580" s="536"/>
    </row>
    <row r="581" ht="15.75" customHeight="1">
      <c r="A581" s="536"/>
      <c r="B581" s="536"/>
      <c r="C581" s="536"/>
      <c r="D581" s="536"/>
      <c r="E581" s="536"/>
      <c r="F581" s="536"/>
    </row>
    <row r="582" ht="15.75" customHeight="1">
      <c r="A582" s="536"/>
      <c r="B582" s="536"/>
      <c r="C582" s="536"/>
      <c r="D582" s="536"/>
      <c r="E582" s="536"/>
      <c r="F582" s="536"/>
    </row>
    <row r="583" ht="15.75" customHeight="1">
      <c r="A583" s="536"/>
      <c r="B583" s="536"/>
      <c r="C583" s="536"/>
      <c r="D583" s="536"/>
      <c r="E583" s="536"/>
      <c r="F583" s="536"/>
    </row>
    <row r="584" ht="15.75" customHeight="1">
      <c r="A584" s="536"/>
      <c r="B584" s="536"/>
      <c r="C584" s="536"/>
      <c r="D584" s="536"/>
      <c r="E584" s="536"/>
      <c r="F584" s="536"/>
    </row>
    <row r="585" ht="15.75" customHeight="1">
      <c r="A585" s="536"/>
      <c r="B585" s="536"/>
      <c r="C585" s="536"/>
      <c r="D585" s="536"/>
      <c r="E585" s="536"/>
      <c r="F585" s="536"/>
    </row>
    <row r="586" ht="15.75" customHeight="1">
      <c r="A586" s="536"/>
      <c r="B586" s="536"/>
      <c r="C586" s="536"/>
      <c r="D586" s="536"/>
      <c r="E586" s="536"/>
      <c r="F586" s="536"/>
    </row>
    <row r="587" ht="15.75" customHeight="1">
      <c r="A587" s="536"/>
      <c r="B587" s="536"/>
      <c r="C587" s="536"/>
      <c r="D587" s="536"/>
      <c r="E587" s="536"/>
      <c r="F587" s="536"/>
    </row>
    <row r="588" ht="15.75" customHeight="1">
      <c r="A588" s="536"/>
      <c r="B588" s="536"/>
      <c r="C588" s="536"/>
      <c r="D588" s="536"/>
      <c r="E588" s="536"/>
      <c r="F588" s="536"/>
    </row>
    <row r="589" ht="15.75" customHeight="1">
      <c r="A589" s="536"/>
      <c r="B589" s="536"/>
      <c r="C589" s="536"/>
      <c r="D589" s="536"/>
      <c r="E589" s="536"/>
      <c r="F589" s="536"/>
    </row>
    <row r="590" ht="15.75" customHeight="1">
      <c r="A590" s="536"/>
      <c r="B590" s="536"/>
      <c r="C590" s="536"/>
      <c r="D590" s="536"/>
      <c r="E590" s="536"/>
      <c r="F590" s="536"/>
    </row>
    <row r="591" ht="15.75" customHeight="1">
      <c r="A591" s="536"/>
      <c r="B591" s="536"/>
      <c r="C591" s="536"/>
      <c r="D591" s="536"/>
      <c r="E591" s="536"/>
      <c r="F591" s="536"/>
    </row>
    <row r="592" ht="15.75" customHeight="1">
      <c r="A592" s="536"/>
      <c r="B592" s="536"/>
      <c r="C592" s="536"/>
      <c r="D592" s="536"/>
      <c r="E592" s="536"/>
      <c r="F592" s="536"/>
    </row>
    <row r="593" ht="15.75" customHeight="1">
      <c r="A593" s="536"/>
      <c r="B593" s="536"/>
      <c r="C593" s="536"/>
      <c r="D593" s="536"/>
      <c r="E593" s="536"/>
      <c r="F593" s="536"/>
    </row>
    <row r="594" ht="15.75" customHeight="1">
      <c r="A594" s="536"/>
      <c r="B594" s="536"/>
      <c r="C594" s="536"/>
      <c r="D594" s="536"/>
      <c r="E594" s="536"/>
      <c r="F594" s="536"/>
    </row>
    <row r="595" ht="15.75" customHeight="1">
      <c r="A595" s="536"/>
      <c r="B595" s="536"/>
      <c r="C595" s="536"/>
      <c r="D595" s="536"/>
      <c r="E595" s="536"/>
      <c r="F595" s="536"/>
    </row>
    <row r="596" ht="15.75" customHeight="1">
      <c r="A596" s="536"/>
      <c r="B596" s="536"/>
      <c r="C596" s="536"/>
      <c r="D596" s="536"/>
      <c r="E596" s="536"/>
      <c r="F596" s="536"/>
    </row>
    <row r="597" ht="15.75" customHeight="1">
      <c r="A597" s="536"/>
      <c r="B597" s="536"/>
      <c r="C597" s="536"/>
      <c r="D597" s="536"/>
      <c r="E597" s="536"/>
      <c r="F597" s="536"/>
    </row>
    <row r="598" ht="15.75" customHeight="1">
      <c r="A598" s="536"/>
      <c r="B598" s="536"/>
      <c r="C598" s="536"/>
      <c r="D598" s="536"/>
      <c r="E598" s="536"/>
      <c r="F598" s="536"/>
    </row>
    <row r="599" ht="15.75" customHeight="1">
      <c r="A599" s="536"/>
      <c r="B599" s="536"/>
      <c r="C599" s="536"/>
      <c r="D599" s="536"/>
      <c r="E599" s="536"/>
      <c r="F599" s="536"/>
    </row>
    <row r="600" ht="15.75" customHeight="1">
      <c r="A600" s="536"/>
      <c r="B600" s="536"/>
      <c r="C600" s="536"/>
      <c r="D600" s="536"/>
      <c r="E600" s="536"/>
      <c r="F600" s="536"/>
    </row>
    <row r="601" ht="15.75" customHeight="1">
      <c r="A601" s="536"/>
      <c r="B601" s="536"/>
      <c r="C601" s="536"/>
      <c r="D601" s="536"/>
      <c r="E601" s="536"/>
      <c r="F601" s="536"/>
    </row>
    <row r="602" ht="15.75" customHeight="1">
      <c r="A602" s="536"/>
      <c r="B602" s="536"/>
      <c r="C602" s="536"/>
      <c r="D602" s="536"/>
      <c r="E602" s="536"/>
      <c r="F602" s="536"/>
    </row>
    <row r="603" ht="15.75" customHeight="1">
      <c r="A603" s="536"/>
      <c r="B603" s="536"/>
      <c r="C603" s="536"/>
      <c r="D603" s="536"/>
      <c r="E603" s="536"/>
      <c r="F603" s="536"/>
    </row>
    <row r="604" ht="15.75" customHeight="1">
      <c r="A604" s="536"/>
      <c r="B604" s="536"/>
      <c r="C604" s="536"/>
      <c r="D604" s="536"/>
      <c r="E604" s="536"/>
      <c r="F604" s="536"/>
    </row>
    <row r="605" ht="15.75" customHeight="1">
      <c r="A605" s="536"/>
      <c r="B605" s="536"/>
      <c r="C605" s="536"/>
      <c r="D605" s="536"/>
      <c r="E605" s="536"/>
      <c r="F605" s="536"/>
    </row>
    <row r="606" ht="15.75" customHeight="1">
      <c r="A606" s="536"/>
      <c r="B606" s="536"/>
      <c r="C606" s="536"/>
      <c r="D606" s="536"/>
      <c r="E606" s="536"/>
      <c r="F606" s="536"/>
    </row>
    <row r="607" ht="15.75" customHeight="1">
      <c r="A607" s="536"/>
      <c r="B607" s="536"/>
      <c r="C607" s="536"/>
      <c r="D607" s="536"/>
      <c r="E607" s="536"/>
      <c r="F607" s="536"/>
    </row>
    <row r="608" ht="15.75" customHeight="1">
      <c r="A608" s="536"/>
      <c r="B608" s="536"/>
      <c r="C608" s="536"/>
      <c r="D608" s="536"/>
      <c r="E608" s="536"/>
      <c r="F608" s="536"/>
    </row>
    <row r="609" ht="15.75" customHeight="1">
      <c r="A609" s="536"/>
      <c r="B609" s="536"/>
      <c r="C609" s="536"/>
      <c r="D609" s="536"/>
      <c r="E609" s="536"/>
      <c r="F609" s="536"/>
    </row>
    <row r="610" ht="15.75" customHeight="1">
      <c r="A610" s="536"/>
      <c r="B610" s="536"/>
      <c r="C610" s="536"/>
      <c r="D610" s="536"/>
      <c r="E610" s="536"/>
      <c r="F610" s="536"/>
    </row>
    <row r="611" ht="15.75" customHeight="1">
      <c r="A611" s="536"/>
      <c r="B611" s="536"/>
      <c r="C611" s="536"/>
      <c r="D611" s="536"/>
      <c r="E611" s="536"/>
      <c r="F611" s="536"/>
    </row>
    <row r="612" ht="15.75" customHeight="1">
      <c r="A612" s="536"/>
      <c r="B612" s="536"/>
      <c r="C612" s="536"/>
      <c r="D612" s="536"/>
      <c r="E612" s="536"/>
      <c r="F612" s="536"/>
    </row>
    <row r="613" ht="15.75" customHeight="1">
      <c r="A613" s="536"/>
      <c r="B613" s="536"/>
      <c r="C613" s="536"/>
      <c r="D613" s="536"/>
      <c r="E613" s="536"/>
      <c r="F613" s="536"/>
    </row>
    <row r="614" ht="15.75" customHeight="1">
      <c r="A614" s="536"/>
      <c r="B614" s="536"/>
      <c r="C614" s="536"/>
      <c r="D614" s="536"/>
      <c r="E614" s="536"/>
      <c r="F614" s="536"/>
    </row>
    <row r="615" ht="15.75" customHeight="1">
      <c r="A615" s="536"/>
      <c r="B615" s="536"/>
      <c r="C615" s="536"/>
      <c r="D615" s="536"/>
      <c r="E615" s="536"/>
      <c r="F615" s="536"/>
    </row>
    <row r="616" ht="15.75" customHeight="1">
      <c r="A616" s="536"/>
      <c r="B616" s="536"/>
      <c r="C616" s="536"/>
      <c r="D616" s="536"/>
      <c r="E616" s="536"/>
      <c r="F616" s="536"/>
    </row>
    <row r="617" ht="15.75" customHeight="1">
      <c r="A617" s="536"/>
      <c r="B617" s="536"/>
      <c r="C617" s="536"/>
      <c r="D617" s="536"/>
      <c r="E617" s="536"/>
      <c r="F617" s="536"/>
    </row>
    <row r="618" ht="15.75" customHeight="1">
      <c r="A618" s="536"/>
      <c r="B618" s="536"/>
      <c r="C618" s="536"/>
      <c r="D618" s="536"/>
      <c r="E618" s="536"/>
      <c r="F618" s="536"/>
    </row>
    <row r="619" ht="15.75" customHeight="1">
      <c r="A619" s="536"/>
      <c r="B619" s="536"/>
      <c r="C619" s="536"/>
      <c r="D619" s="536"/>
      <c r="E619" s="536"/>
      <c r="F619" s="536"/>
    </row>
    <row r="620" ht="15.75" customHeight="1">
      <c r="A620" s="536"/>
      <c r="B620" s="536"/>
      <c r="C620" s="536"/>
      <c r="D620" s="536"/>
      <c r="E620" s="536"/>
      <c r="F620" s="536"/>
    </row>
    <row r="621" ht="15.75" customHeight="1">
      <c r="A621" s="536"/>
      <c r="B621" s="536"/>
      <c r="C621" s="536"/>
      <c r="D621" s="536"/>
      <c r="E621" s="536"/>
      <c r="F621" s="536"/>
    </row>
    <row r="622" ht="15.75" customHeight="1">
      <c r="A622" s="536"/>
      <c r="B622" s="536"/>
      <c r="C622" s="536"/>
      <c r="D622" s="536"/>
      <c r="E622" s="536"/>
      <c r="F622" s="536"/>
    </row>
    <row r="623" ht="15.75" customHeight="1">
      <c r="A623" s="536"/>
      <c r="B623" s="536"/>
      <c r="C623" s="536"/>
      <c r="D623" s="536"/>
      <c r="E623" s="536"/>
      <c r="F623" s="536"/>
    </row>
    <row r="624" ht="15.75" customHeight="1">
      <c r="A624" s="536"/>
      <c r="B624" s="536"/>
      <c r="C624" s="536"/>
      <c r="D624" s="536"/>
      <c r="E624" s="536"/>
      <c r="F624" s="536"/>
    </row>
    <row r="625" ht="15.75" customHeight="1">
      <c r="A625" s="536"/>
      <c r="B625" s="536"/>
      <c r="C625" s="536"/>
      <c r="D625" s="536"/>
      <c r="E625" s="536"/>
      <c r="F625" s="536"/>
    </row>
    <row r="626" ht="15.75" customHeight="1">
      <c r="A626" s="536"/>
      <c r="B626" s="536"/>
      <c r="C626" s="536"/>
      <c r="D626" s="536"/>
      <c r="E626" s="536"/>
      <c r="F626" s="536"/>
    </row>
    <row r="627" ht="15.75" customHeight="1">
      <c r="A627" s="536"/>
      <c r="B627" s="536"/>
      <c r="C627" s="536"/>
      <c r="D627" s="536"/>
      <c r="E627" s="536"/>
      <c r="F627" s="536"/>
    </row>
    <row r="628" ht="15.75" customHeight="1">
      <c r="A628" s="536"/>
      <c r="B628" s="536"/>
      <c r="C628" s="536"/>
      <c r="D628" s="536"/>
      <c r="E628" s="536"/>
      <c r="F628" s="536"/>
    </row>
    <row r="629" ht="15.75" customHeight="1">
      <c r="A629" s="536"/>
      <c r="B629" s="536"/>
      <c r="C629" s="536"/>
      <c r="D629" s="536"/>
      <c r="E629" s="536"/>
      <c r="F629" s="536"/>
    </row>
    <row r="630" ht="15.75" customHeight="1">
      <c r="A630" s="536"/>
      <c r="B630" s="536"/>
      <c r="C630" s="536"/>
      <c r="D630" s="536"/>
      <c r="E630" s="536"/>
      <c r="F630" s="536"/>
    </row>
    <row r="631" ht="15.75" customHeight="1">
      <c r="A631" s="536"/>
      <c r="B631" s="536"/>
      <c r="C631" s="536"/>
      <c r="D631" s="536"/>
      <c r="E631" s="536"/>
      <c r="F631" s="536"/>
    </row>
    <row r="632" ht="15.75" customHeight="1">
      <c r="A632" s="536"/>
      <c r="B632" s="536"/>
      <c r="C632" s="536"/>
      <c r="D632" s="536"/>
      <c r="E632" s="536"/>
      <c r="F632" s="536"/>
    </row>
    <row r="633" ht="15.75" customHeight="1">
      <c r="A633" s="536"/>
      <c r="B633" s="536"/>
      <c r="C633" s="536"/>
      <c r="D633" s="536"/>
      <c r="E633" s="536"/>
      <c r="F633" s="536"/>
    </row>
    <row r="634" ht="15.75" customHeight="1">
      <c r="A634" s="536"/>
      <c r="B634" s="536"/>
      <c r="C634" s="536"/>
      <c r="D634" s="536"/>
      <c r="E634" s="536"/>
      <c r="F634" s="536"/>
    </row>
    <row r="635" ht="15.75" customHeight="1">
      <c r="A635" s="536"/>
      <c r="B635" s="536"/>
      <c r="C635" s="536"/>
      <c r="D635" s="536"/>
      <c r="E635" s="536"/>
      <c r="F635" s="536"/>
    </row>
    <row r="636" ht="15.75" customHeight="1">
      <c r="A636" s="536"/>
      <c r="B636" s="536"/>
      <c r="C636" s="536"/>
      <c r="D636" s="536"/>
      <c r="E636" s="536"/>
      <c r="F636" s="536"/>
    </row>
    <row r="637" ht="15.75" customHeight="1">
      <c r="A637" s="536"/>
      <c r="B637" s="536"/>
      <c r="C637" s="536"/>
      <c r="D637" s="536"/>
      <c r="E637" s="536"/>
      <c r="F637" s="536"/>
    </row>
    <row r="638" ht="15.75" customHeight="1">
      <c r="A638" s="536"/>
      <c r="B638" s="536"/>
      <c r="C638" s="536"/>
      <c r="D638" s="536"/>
      <c r="E638" s="536"/>
      <c r="F638" s="536"/>
    </row>
    <row r="639" ht="15.75" customHeight="1">
      <c r="A639" s="536"/>
      <c r="B639" s="536"/>
      <c r="C639" s="536"/>
      <c r="D639" s="536"/>
      <c r="E639" s="536"/>
      <c r="F639" s="536"/>
    </row>
    <row r="640" ht="15.75" customHeight="1">
      <c r="A640" s="536"/>
      <c r="B640" s="536"/>
      <c r="C640" s="536"/>
      <c r="D640" s="536"/>
      <c r="E640" s="536"/>
      <c r="F640" s="536"/>
    </row>
    <row r="641" ht="15.75" customHeight="1">
      <c r="A641" s="536"/>
      <c r="B641" s="536"/>
      <c r="C641" s="536"/>
      <c r="D641" s="536"/>
      <c r="E641" s="536"/>
      <c r="F641" s="536"/>
    </row>
    <row r="642" ht="15.75" customHeight="1">
      <c r="A642" s="536"/>
      <c r="B642" s="536"/>
      <c r="C642" s="536"/>
      <c r="D642" s="536"/>
      <c r="E642" s="536"/>
      <c r="F642" s="536"/>
    </row>
    <row r="643" ht="15.75" customHeight="1">
      <c r="A643" s="536"/>
      <c r="B643" s="536"/>
      <c r="C643" s="536"/>
      <c r="D643" s="536"/>
      <c r="E643" s="536"/>
      <c r="F643" s="536"/>
    </row>
    <row r="644" ht="15.75" customHeight="1">
      <c r="A644" s="536"/>
      <c r="B644" s="536"/>
      <c r="C644" s="536"/>
      <c r="D644" s="536"/>
      <c r="E644" s="536"/>
      <c r="F644" s="536"/>
    </row>
    <row r="645" ht="15.75" customHeight="1">
      <c r="A645" s="536"/>
      <c r="B645" s="536"/>
      <c r="C645" s="536"/>
      <c r="D645" s="536"/>
      <c r="E645" s="536"/>
      <c r="F645" s="536"/>
    </row>
    <row r="646" ht="15.75" customHeight="1">
      <c r="A646" s="536"/>
      <c r="B646" s="536"/>
      <c r="C646" s="536"/>
      <c r="D646" s="536"/>
      <c r="E646" s="536"/>
      <c r="F646" s="536"/>
    </row>
    <row r="647" ht="15.75" customHeight="1">
      <c r="A647" s="536"/>
      <c r="B647" s="536"/>
      <c r="C647" s="536"/>
      <c r="D647" s="536"/>
      <c r="E647" s="536"/>
      <c r="F647" s="536"/>
    </row>
    <row r="648" ht="15.75" customHeight="1">
      <c r="A648" s="536"/>
      <c r="B648" s="536"/>
      <c r="C648" s="536"/>
      <c r="D648" s="536"/>
      <c r="E648" s="536"/>
      <c r="F648" s="536"/>
    </row>
    <row r="649" ht="15.75" customHeight="1">
      <c r="A649" s="536"/>
      <c r="B649" s="536"/>
      <c r="C649" s="536"/>
      <c r="D649" s="536"/>
      <c r="E649" s="536"/>
      <c r="F649" s="536"/>
    </row>
    <row r="650" ht="15.75" customHeight="1">
      <c r="A650" s="536"/>
      <c r="B650" s="536"/>
      <c r="C650" s="536"/>
      <c r="D650" s="536"/>
      <c r="E650" s="536"/>
      <c r="F650" s="536"/>
    </row>
    <row r="651" ht="15.75" customHeight="1">
      <c r="A651" s="536"/>
      <c r="B651" s="536"/>
      <c r="C651" s="536"/>
      <c r="D651" s="536"/>
      <c r="E651" s="536"/>
      <c r="F651" s="536"/>
    </row>
    <row r="652" ht="15.75" customHeight="1">
      <c r="A652" s="536"/>
      <c r="B652" s="536"/>
      <c r="C652" s="536"/>
      <c r="D652" s="536"/>
      <c r="E652" s="536"/>
      <c r="F652" s="536"/>
    </row>
    <row r="653" ht="15.75" customHeight="1">
      <c r="A653" s="536"/>
      <c r="B653" s="536"/>
      <c r="C653" s="536"/>
      <c r="D653" s="536"/>
      <c r="E653" s="536"/>
      <c r="F653" s="536"/>
    </row>
    <row r="654" ht="15.75" customHeight="1">
      <c r="A654" s="536"/>
      <c r="B654" s="536"/>
      <c r="C654" s="536"/>
      <c r="D654" s="536"/>
      <c r="E654" s="536"/>
      <c r="F654" s="536"/>
    </row>
    <row r="655" ht="15.75" customHeight="1">
      <c r="A655" s="536"/>
      <c r="B655" s="536"/>
      <c r="C655" s="536"/>
      <c r="D655" s="536"/>
      <c r="E655" s="536"/>
      <c r="F655" s="536"/>
    </row>
    <row r="656" ht="15.75" customHeight="1">
      <c r="A656" s="536"/>
      <c r="B656" s="536"/>
      <c r="C656" s="536"/>
      <c r="D656" s="536"/>
      <c r="E656" s="536"/>
      <c r="F656" s="536"/>
    </row>
    <row r="657" ht="15.75" customHeight="1">
      <c r="A657" s="536"/>
      <c r="B657" s="536"/>
      <c r="C657" s="536"/>
      <c r="D657" s="536"/>
      <c r="E657" s="536"/>
      <c r="F657" s="536"/>
    </row>
    <row r="658" ht="15.75" customHeight="1">
      <c r="A658" s="536"/>
      <c r="B658" s="536"/>
      <c r="C658" s="536"/>
      <c r="D658" s="536"/>
      <c r="E658" s="536"/>
      <c r="F658" s="536"/>
    </row>
    <row r="659" ht="15.75" customHeight="1">
      <c r="A659" s="536"/>
      <c r="B659" s="536"/>
      <c r="C659" s="536"/>
      <c r="D659" s="536"/>
      <c r="E659" s="536"/>
      <c r="F659" s="536"/>
    </row>
    <row r="660" ht="15.75" customHeight="1">
      <c r="A660" s="536"/>
      <c r="B660" s="536"/>
      <c r="C660" s="536"/>
      <c r="D660" s="536"/>
      <c r="E660" s="536"/>
      <c r="F660" s="536"/>
    </row>
    <row r="661" ht="15.75" customHeight="1">
      <c r="A661" s="536"/>
      <c r="B661" s="536"/>
      <c r="C661" s="536"/>
      <c r="D661" s="536"/>
      <c r="E661" s="536"/>
      <c r="F661" s="536"/>
    </row>
    <row r="662" ht="15.75" customHeight="1">
      <c r="A662" s="536"/>
      <c r="B662" s="536"/>
      <c r="C662" s="536"/>
      <c r="D662" s="536"/>
      <c r="E662" s="536"/>
      <c r="F662" s="536"/>
    </row>
    <row r="663" ht="15.75" customHeight="1">
      <c r="A663" s="536"/>
      <c r="B663" s="536"/>
      <c r="C663" s="536"/>
      <c r="D663" s="536"/>
      <c r="E663" s="536"/>
      <c r="F663" s="536"/>
    </row>
    <row r="664" ht="15.75" customHeight="1">
      <c r="A664" s="536"/>
      <c r="B664" s="536"/>
      <c r="C664" s="536"/>
      <c r="D664" s="536"/>
      <c r="E664" s="536"/>
      <c r="F664" s="536"/>
    </row>
    <row r="665" ht="15.75" customHeight="1">
      <c r="A665" s="536"/>
      <c r="B665" s="536"/>
      <c r="C665" s="536"/>
      <c r="D665" s="536"/>
      <c r="E665" s="536"/>
      <c r="F665" s="536"/>
    </row>
    <row r="666" ht="15.75" customHeight="1">
      <c r="A666" s="536"/>
      <c r="B666" s="536"/>
      <c r="C666" s="536"/>
      <c r="D666" s="536"/>
      <c r="E666" s="536"/>
      <c r="F666" s="536"/>
    </row>
    <row r="667" ht="15.75" customHeight="1">
      <c r="A667" s="536"/>
      <c r="B667" s="536"/>
      <c r="C667" s="536"/>
      <c r="D667" s="536"/>
      <c r="E667" s="536"/>
      <c r="F667" s="536"/>
    </row>
    <row r="668" ht="15.75" customHeight="1">
      <c r="A668" s="536"/>
      <c r="B668" s="536"/>
      <c r="C668" s="536"/>
      <c r="D668" s="536"/>
      <c r="E668" s="536"/>
      <c r="F668" s="536"/>
    </row>
    <row r="669" ht="15.75" customHeight="1">
      <c r="A669" s="536"/>
      <c r="B669" s="536"/>
      <c r="C669" s="536"/>
      <c r="D669" s="536"/>
      <c r="E669" s="536"/>
      <c r="F669" s="536"/>
    </row>
    <row r="670" ht="15.75" customHeight="1">
      <c r="A670" s="536"/>
      <c r="B670" s="536"/>
      <c r="C670" s="536"/>
      <c r="D670" s="536"/>
      <c r="E670" s="536"/>
      <c r="F670" s="536"/>
    </row>
    <row r="671" ht="15.75" customHeight="1">
      <c r="A671" s="536"/>
      <c r="B671" s="536"/>
      <c r="C671" s="536"/>
      <c r="D671" s="536"/>
      <c r="E671" s="536"/>
      <c r="F671" s="536"/>
    </row>
    <row r="672" ht="15.75" customHeight="1">
      <c r="A672" s="536"/>
      <c r="B672" s="536"/>
      <c r="C672" s="536"/>
      <c r="D672" s="536"/>
      <c r="E672" s="536"/>
      <c r="F672" s="536"/>
    </row>
    <row r="673" ht="15.75" customHeight="1">
      <c r="A673" s="536"/>
      <c r="B673" s="536"/>
      <c r="C673" s="536"/>
      <c r="D673" s="536"/>
      <c r="E673" s="536"/>
      <c r="F673" s="536"/>
    </row>
    <row r="674" ht="15.75" customHeight="1">
      <c r="A674" s="536"/>
      <c r="B674" s="536"/>
      <c r="C674" s="536"/>
      <c r="D674" s="536"/>
      <c r="E674" s="536"/>
      <c r="F674" s="536"/>
    </row>
    <row r="675" ht="15.75" customHeight="1">
      <c r="A675" s="536"/>
      <c r="B675" s="536"/>
      <c r="C675" s="536"/>
      <c r="D675" s="536"/>
      <c r="E675" s="536"/>
      <c r="F675" s="536"/>
    </row>
    <row r="676" ht="15.75" customHeight="1">
      <c r="A676" s="536"/>
      <c r="B676" s="536"/>
      <c r="C676" s="536"/>
      <c r="D676" s="536"/>
      <c r="E676" s="536"/>
      <c r="F676" s="536"/>
    </row>
    <row r="677" ht="15.75" customHeight="1">
      <c r="A677" s="536"/>
      <c r="B677" s="536"/>
      <c r="C677" s="536"/>
      <c r="D677" s="536"/>
      <c r="E677" s="536"/>
      <c r="F677" s="536"/>
    </row>
    <row r="678" ht="15.75" customHeight="1">
      <c r="A678" s="536"/>
      <c r="B678" s="536"/>
      <c r="C678" s="536"/>
      <c r="D678" s="536"/>
      <c r="E678" s="536"/>
      <c r="F678" s="536"/>
    </row>
    <row r="679" ht="15.75" customHeight="1">
      <c r="A679" s="536"/>
      <c r="B679" s="536"/>
      <c r="C679" s="536"/>
      <c r="D679" s="536"/>
      <c r="E679" s="536"/>
      <c r="F679" s="536"/>
    </row>
    <row r="680" ht="15.75" customHeight="1">
      <c r="A680" s="536"/>
      <c r="B680" s="536"/>
      <c r="C680" s="536"/>
      <c r="D680" s="536"/>
      <c r="E680" s="536"/>
      <c r="F680" s="536"/>
    </row>
    <row r="681" ht="15.75" customHeight="1">
      <c r="A681" s="536"/>
      <c r="B681" s="536"/>
      <c r="C681" s="536"/>
      <c r="D681" s="536"/>
      <c r="E681" s="536"/>
      <c r="F681" s="536"/>
    </row>
    <row r="682" ht="15.75" customHeight="1">
      <c r="A682" s="536"/>
      <c r="B682" s="536"/>
      <c r="C682" s="536"/>
      <c r="D682" s="536"/>
      <c r="E682" s="536"/>
      <c r="F682" s="536"/>
    </row>
    <row r="683" ht="15.75" customHeight="1">
      <c r="A683" s="536"/>
      <c r="B683" s="536"/>
      <c r="C683" s="536"/>
      <c r="D683" s="536"/>
      <c r="E683" s="536"/>
      <c r="F683" s="536"/>
    </row>
    <row r="684" ht="15.75" customHeight="1">
      <c r="A684" s="536"/>
      <c r="B684" s="536"/>
      <c r="C684" s="536"/>
      <c r="D684" s="536"/>
      <c r="E684" s="536"/>
      <c r="F684" s="536"/>
    </row>
    <row r="685" ht="15.75" customHeight="1">
      <c r="A685" s="536"/>
      <c r="B685" s="536"/>
      <c r="C685" s="536"/>
      <c r="D685" s="536"/>
      <c r="E685" s="536"/>
      <c r="F685" s="536"/>
    </row>
    <row r="686" ht="15.75" customHeight="1">
      <c r="A686" s="536"/>
      <c r="B686" s="536"/>
      <c r="C686" s="536"/>
      <c r="D686" s="536"/>
      <c r="E686" s="536"/>
      <c r="F686" s="536"/>
    </row>
    <row r="687" ht="15.75" customHeight="1">
      <c r="A687" s="536"/>
      <c r="B687" s="536"/>
      <c r="C687" s="536"/>
      <c r="D687" s="536"/>
      <c r="E687" s="536"/>
      <c r="F687" s="536"/>
    </row>
    <row r="688" ht="15.75" customHeight="1">
      <c r="A688" s="536"/>
      <c r="B688" s="536"/>
      <c r="C688" s="536"/>
      <c r="D688" s="536"/>
      <c r="E688" s="536"/>
      <c r="F688" s="536"/>
    </row>
    <row r="689" ht="15.75" customHeight="1">
      <c r="A689" s="536"/>
      <c r="B689" s="536"/>
      <c r="C689" s="536"/>
      <c r="D689" s="536"/>
      <c r="E689" s="536"/>
      <c r="F689" s="536"/>
    </row>
    <row r="690" ht="15.75" customHeight="1">
      <c r="A690" s="536"/>
      <c r="B690" s="536"/>
      <c r="C690" s="536"/>
      <c r="D690" s="536"/>
      <c r="E690" s="536"/>
      <c r="F690" s="536"/>
    </row>
    <row r="691" ht="15.75" customHeight="1">
      <c r="A691" s="536"/>
      <c r="B691" s="536"/>
      <c r="C691" s="536"/>
      <c r="D691" s="536"/>
      <c r="E691" s="536"/>
      <c r="F691" s="536"/>
    </row>
    <row r="692" ht="15.75" customHeight="1">
      <c r="A692" s="536"/>
      <c r="B692" s="536"/>
      <c r="C692" s="536"/>
      <c r="D692" s="536"/>
      <c r="E692" s="536"/>
      <c r="F692" s="536"/>
    </row>
    <row r="693" ht="15.75" customHeight="1">
      <c r="A693" s="536"/>
      <c r="B693" s="536"/>
      <c r="C693" s="536"/>
      <c r="D693" s="536"/>
      <c r="E693" s="536"/>
      <c r="F693" s="536"/>
    </row>
    <row r="694" ht="15.75" customHeight="1">
      <c r="A694" s="536"/>
      <c r="B694" s="536"/>
      <c r="C694" s="536"/>
      <c r="D694" s="536"/>
      <c r="E694" s="536"/>
      <c r="F694" s="536"/>
    </row>
    <row r="695" ht="15.75" customHeight="1">
      <c r="A695" s="536"/>
      <c r="B695" s="536"/>
      <c r="C695" s="536"/>
      <c r="D695" s="536"/>
      <c r="E695" s="536"/>
      <c r="F695" s="536"/>
    </row>
    <row r="696" ht="15.75" customHeight="1">
      <c r="A696" s="536"/>
      <c r="B696" s="536"/>
      <c r="C696" s="536"/>
      <c r="D696" s="536"/>
      <c r="E696" s="536"/>
      <c r="F696" s="536"/>
    </row>
    <row r="697" ht="15.75" customHeight="1">
      <c r="A697" s="536"/>
      <c r="B697" s="536"/>
      <c r="C697" s="536"/>
      <c r="D697" s="536"/>
      <c r="E697" s="536"/>
      <c r="F697" s="536"/>
    </row>
    <row r="698" ht="15.75" customHeight="1">
      <c r="A698" s="536"/>
      <c r="B698" s="536"/>
      <c r="C698" s="536"/>
      <c r="D698" s="536"/>
      <c r="E698" s="536"/>
      <c r="F698" s="536"/>
    </row>
    <row r="699" ht="15.75" customHeight="1">
      <c r="A699" s="536"/>
      <c r="B699" s="536"/>
      <c r="C699" s="536"/>
      <c r="D699" s="536"/>
      <c r="E699" s="536"/>
      <c r="F699" s="536"/>
    </row>
    <row r="700" ht="15.75" customHeight="1">
      <c r="A700" s="536"/>
      <c r="B700" s="536"/>
      <c r="C700" s="536"/>
      <c r="D700" s="536"/>
      <c r="E700" s="536"/>
      <c r="F700" s="536"/>
    </row>
    <row r="701" ht="15.75" customHeight="1">
      <c r="A701" s="536"/>
      <c r="B701" s="536"/>
      <c r="C701" s="536"/>
      <c r="D701" s="536"/>
      <c r="E701" s="536"/>
      <c r="F701" s="536"/>
    </row>
    <row r="702" ht="15.75" customHeight="1">
      <c r="A702" s="536"/>
      <c r="B702" s="536"/>
      <c r="C702" s="536"/>
      <c r="D702" s="536"/>
      <c r="E702" s="536"/>
      <c r="F702" s="536"/>
    </row>
    <row r="703" ht="15.75" customHeight="1">
      <c r="A703" s="536"/>
      <c r="B703" s="536"/>
      <c r="C703" s="536"/>
      <c r="D703" s="536"/>
      <c r="E703" s="536"/>
      <c r="F703" s="536"/>
    </row>
    <row r="704" ht="15.75" customHeight="1">
      <c r="A704" s="536"/>
      <c r="B704" s="536"/>
      <c r="C704" s="536"/>
      <c r="D704" s="536"/>
      <c r="E704" s="536"/>
      <c r="F704" s="536"/>
    </row>
    <row r="705" ht="15.75" customHeight="1">
      <c r="A705" s="536"/>
      <c r="B705" s="536"/>
      <c r="C705" s="536"/>
      <c r="D705" s="536"/>
      <c r="E705" s="536"/>
      <c r="F705" s="536"/>
    </row>
    <row r="706" ht="15.75" customHeight="1">
      <c r="A706" s="536"/>
      <c r="B706" s="536"/>
      <c r="C706" s="536"/>
      <c r="D706" s="536"/>
      <c r="E706" s="536"/>
      <c r="F706" s="536"/>
    </row>
    <row r="707" ht="15.75" customHeight="1">
      <c r="A707" s="536"/>
      <c r="B707" s="536"/>
      <c r="C707" s="536"/>
      <c r="D707" s="536"/>
      <c r="E707" s="536"/>
      <c r="F707" s="536"/>
    </row>
    <row r="708" ht="15.75" customHeight="1">
      <c r="A708" s="536"/>
      <c r="B708" s="536"/>
      <c r="C708" s="536"/>
      <c r="D708" s="536"/>
      <c r="E708" s="536"/>
      <c r="F708" s="536"/>
    </row>
    <row r="709" ht="15.75" customHeight="1">
      <c r="A709" s="536"/>
      <c r="B709" s="536"/>
      <c r="C709" s="536"/>
      <c r="D709" s="536"/>
      <c r="E709" s="536"/>
      <c r="F709" s="536"/>
    </row>
    <row r="710" ht="15.75" customHeight="1">
      <c r="A710" s="536"/>
      <c r="B710" s="536"/>
      <c r="C710" s="536"/>
      <c r="D710" s="536"/>
      <c r="E710" s="536"/>
      <c r="F710" s="536"/>
    </row>
    <row r="711" ht="15.75" customHeight="1">
      <c r="A711" s="536"/>
      <c r="B711" s="536"/>
      <c r="C711" s="536"/>
      <c r="D711" s="536"/>
      <c r="E711" s="536"/>
      <c r="F711" s="536"/>
    </row>
    <row r="712" ht="15.75" customHeight="1">
      <c r="A712" s="536"/>
      <c r="B712" s="536"/>
      <c r="C712" s="536"/>
      <c r="D712" s="536"/>
      <c r="E712" s="536"/>
      <c r="F712" s="536"/>
    </row>
    <row r="713" ht="15.75" customHeight="1">
      <c r="A713" s="536"/>
      <c r="B713" s="536"/>
      <c r="C713" s="536"/>
      <c r="D713" s="536"/>
      <c r="E713" s="536"/>
      <c r="F713" s="536"/>
    </row>
    <row r="714" ht="15.75" customHeight="1">
      <c r="A714" s="536"/>
      <c r="B714" s="536"/>
      <c r="C714" s="536"/>
      <c r="D714" s="536"/>
      <c r="E714" s="536"/>
      <c r="F714" s="536"/>
    </row>
    <row r="715" ht="15.75" customHeight="1">
      <c r="A715" s="536"/>
      <c r="B715" s="536"/>
      <c r="C715" s="536"/>
      <c r="D715" s="536"/>
      <c r="E715" s="536"/>
      <c r="F715" s="536"/>
    </row>
    <row r="716" ht="15.75" customHeight="1">
      <c r="A716" s="536"/>
      <c r="B716" s="536"/>
      <c r="C716" s="536"/>
      <c r="D716" s="536"/>
      <c r="E716" s="536"/>
      <c r="F716" s="536"/>
    </row>
    <row r="717" ht="15.75" customHeight="1">
      <c r="A717" s="536"/>
      <c r="B717" s="536"/>
      <c r="C717" s="536"/>
      <c r="D717" s="536"/>
      <c r="E717" s="536"/>
      <c r="F717" s="536"/>
    </row>
    <row r="718" ht="15.75" customHeight="1">
      <c r="A718" s="536"/>
      <c r="B718" s="536"/>
      <c r="C718" s="536"/>
      <c r="D718" s="536"/>
      <c r="E718" s="536"/>
      <c r="F718" s="536"/>
    </row>
    <row r="719" ht="15.75" customHeight="1">
      <c r="A719" s="536"/>
      <c r="B719" s="536"/>
      <c r="C719" s="536"/>
      <c r="D719" s="536"/>
      <c r="E719" s="536"/>
      <c r="F719" s="536"/>
    </row>
    <row r="720" ht="15.75" customHeight="1">
      <c r="A720" s="536"/>
      <c r="B720" s="536"/>
      <c r="C720" s="536"/>
      <c r="D720" s="536"/>
      <c r="E720" s="536"/>
      <c r="F720" s="536"/>
    </row>
    <row r="721" ht="15.75" customHeight="1">
      <c r="A721" s="536"/>
      <c r="B721" s="536"/>
      <c r="C721" s="536"/>
      <c r="D721" s="536"/>
      <c r="E721" s="536"/>
      <c r="F721" s="536"/>
    </row>
    <row r="722" ht="15.75" customHeight="1">
      <c r="A722" s="536"/>
      <c r="B722" s="536"/>
      <c r="C722" s="536"/>
      <c r="D722" s="536"/>
      <c r="E722" s="536"/>
      <c r="F722" s="536"/>
    </row>
    <row r="723" ht="15.75" customHeight="1">
      <c r="A723" s="536"/>
      <c r="B723" s="536"/>
      <c r="C723" s="536"/>
      <c r="D723" s="536"/>
      <c r="E723" s="536"/>
      <c r="F723" s="536"/>
    </row>
    <row r="724" ht="15.75" customHeight="1">
      <c r="A724" s="536"/>
      <c r="B724" s="536"/>
      <c r="C724" s="536"/>
      <c r="D724" s="536"/>
      <c r="E724" s="536"/>
      <c r="F724" s="536"/>
    </row>
    <row r="725" ht="15.75" customHeight="1">
      <c r="A725" s="536"/>
      <c r="B725" s="536"/>
      <c r="C725" s="536"/>
      <c r="D725" s="536"/>
      <c r="E725" s="536"/>
      <c r="F725" s="536"/>
    </row>
    <row r="726" ht="15.75" customHeight="1">
      <c r="A726" s="536"/>
      <c r="B726" s="536"/>
      <c r="C726" s="536"/>
      <c r="D726" s="536"/>
      <c r="E726" s="536"/>
      <c r="F726" s="536"/>
    </row>
    <row r="727" ht="15.75" customHeight="1">
      <c r="A727" s="536"/>
      <c r="B727" s="536"/>
      <c r="C727" s="536"/>
      <c r="D727" s="536"/>
      <c r="E727" s="536"/>
      <c r="F727" s="536"/>
    </row>
    <row r="728" ht="15.75" customHeight="1">
      <c r="A728" s="536"/>
      <c r="B728" s="536"/>
      <c r="C728" s="536"/>
      <c r="D728" s="536"/>
      <c r="E728" s="536"/>
      <c r="F728" s="536"/>
    </row>
    <row r="729" ht="15.75" customHeight="1">
      <c r="A729" s="536"/>
      <c r="B729" s="536"/>
      <c r="C729" s="536"/>
      <c r="D729" s="536"/>
      <c r="E729" s="536"/>
      <c r="F729" s="536"/>
    </row>
    <row r="730" ht="15.75" customHeight="1">
      <c r="A730" s="536"/>
      <c r="B730" s="536"/>
      <c r="C730" s="536"/>
      <c r="D730" s="536"/>
      <c r="E730" s="536"/>
      <c r="F730" s="536"/>
    </row>
    <row r="731" ht="15.75" customHeight="1">
      <c r="A731" s="536"/>
      <c r="B731" s="536"/>
      <c r="C731" s="536"/>
      <c r="D731" s="536"/>
      <c r="E731" s="536"/>
      <c r="F731" s="536"/>
    </row>
    <row r="732" ht="15.75" customHeight="1">
      <c r="A732" s="536"/>
      <c r="B732" s="536"/>
      <c r="C732" s="536"/>
      <c r="D732" s="536"/>
      <c r="E732" s="536"/>
      <c r="F732" s="536"/>
    </row>
    <row r="733" ht="15.75" customHeight="1">
      <c r="A733" s="536"/>
      <c r="B733" s="536"/>
      <c r="C733" s="536"/>
      <c r="D733" s="536"/>
      <c r="E733" s="536"/>
      <c r="F733" s="536"/>
    </row>
    <row r="734" ht="15.75" customHeight="1">
      <c r="A734" s="536"/>
      <c r="B734" s="536"/>
      <c r="C734" s="536"/>
      <c r="D734" s="536"/>
      <c r="E734" s="536"/>
      <c r="F734" s="536"/>
    </row>
    <row r="735" ht="15.75" customHeight="1">
      <c r="A735" s="536"/>
      <c r="B735" s="536"/>
      <c r="C735" s="536"/>
      <c r="D735" s="536"/>
      <c r="E735" s="536"/>
      <c r="F735" s="536"/>
    </row>
    <row r="736" ht="15.75" customHeight="1">
      <c r="A736" s="536"/>
      <c r="B736" s="536"/>
      <c r="C736" s="536"/>
      <c r="D736" s="536"/>
      <c r="E736" s="536"/>
      <c r="F736" s="536"/>
    </row>
    <row r="737" ht="15.75" customHeight="1">
      <c r="A737" s="536"/>
      <c r="B737" s="536"/>
      <c r="C737" s="536"/>
      <c r="D737" s="536"/>
      <c r="E737" s="536"/>
      <c r="F737" s="536"/>
    </row>
    <row r="738" ht="15.75" customHeight="1">
      <c r="A738" s="536"/>
      <c r="B738" s="536"/>
      <c r="C738" s="536"/>
      <c r="D738" s="536"/>
      <c r="E738" s="536"/>
      <c r="F738" s="536"/>
    </row>
    <row r="739" ht="15.75" customHeight="1">
      <c r="A739" s="536"/>
      <c r="B739" s="536"/>
      <c r="C739" s="536"/>
      <c r="D739" s="536"/>
      <c r="E739" s="536"/>
      <c r="F739" s="536"/>
    </row>
    <row r="740" ht="15.75" customHeight="1">
      <c r="A740" s="536"/>
      <c r="B740" s="536"/>
      <c r="C740" s="536"/>
      <c r="D740" s="536"/>
      <c r="E740" s="536"/>
      <c r="F740" s="536"/>
    </row>
    <row r="741" ht="15.75" customHeight="1">
      <c r="A741" s="536"/>
      <c r="B741" s="536"/>
      <c r="C741" s="536"/>
      <c r="D741" s="536"/>
      <c r="E741" s="536"/>
      <c r="F741" s="536"/>
    </row>
    <row r="742" ht="15.75" customHeight="1">
      <c r="A742" s="536"/>
      <c r="B742" s="536"/>
      <c r="C742" s="536"/>
      <c r="D742" s="536"/>
      <c r="E742" s="536"/>
      <c r="F742" s="536"/>
    </row>
    <row r="743" ht="15.75" customHeight="1">
      <c r="A743" s="536"/>
      <c r="B743" s="536"/>
      <c r="C743" s="536"/>
      <c r="D743" s="536"/>
      <c r="E743" s="536"/>
      <c r="F743" s="536"/>
    </row>
    <row r="744" ht="15.75" customHeight="1">
      <c r="A744" s="536"/>
      <c r="B744" s="536"/>
      <c r="C744" s="536"/>
      <c r="D744" s="536"/>
      <c r="E744" s="536"/>
      <c r="F744" s="536"/>
    </row>
    <row r="745" ht="15.75" customHeight="1">
      <c r="A745" s="536"/>
      <c r="B745" s="536"/>
      <c r="C745" s="536"/>
      <c r="D745" s="536"/>
      <c r="E745" s="536"/>
      <c r="F745" s="536"/>
    </row>
    <row r="746" ht="15.75" customHeight="1">
      <c r="A746" s="536"/>
      <c r="B746" s="536"/>
      <c r="C746" s="536"/>
      <c r="D746" s="536"/>
      <c r="E746" s="536"/>
      <c r="F746" s="536"/>
    </row>
    <row r="747" ht="15.75" customHeight="1">
      <c r="A747" s="536"/>
      <c r="B747" s="536"/>
      <c r="C747" s="536"/>
      <c r="D747" s="536"/>
      <c r="E747" s="536"/>
      <c r="F747" s="536"/>
    </row>
    <row r="748" ht="15.75" customHeight="1">
      <c r="A748" s="536"/>
      <c r="B748" s="536"/>
      <c r="C748" s="536"/>
      <c r="D748" s="536"/>
      <c r="E748" s="536"/>
      <c r="F748" s="536"/>
    </row>
    <row r="749" ht="15.75" customHeight="1">
      <c r="A749" s="536"/>
      <c r="B749" s="536"/>
      <c r="C749" s="536"/>
      <c r="D749" s="536"/>
      <c r="E749" s="536"/>
      <c r="F749" s="536"/>
    </row>
    <row r="750" ht="15.75" customHeight="1">
      <c r="A750" s="536"/>
      <c r="B750" s="536"/>
      <c r="C750" s="536"/>
      <c r="D750" s="536"/>
      <c r="E750" s="536"/>
      <c r="F750" s="536"/>
    </row>
    <row r="751" ht="15.75" customHeight="1">
      <c r="A751" s="536"/>
      <c r="B751" s="536"/>
      <c r="C751" s="536"/>
      <c r="D751" s="536"/>
      <c r="E751" s="536"/>
      <c r="F751" s="536"/>
    </row>
    <row r="752" ht="15.75" customHeight="1">
      <c r="A752" s="536"/>
      <c r="B752" s="536"/>
      <c r="C752" s="536"/>
      <c r="D752" s="536"/>
      <c r="E752" s="536"/>
      <c r="F752" s="536"/>
    </row>
    <row r="753" ht="15.75" customHeight="1">
      <c r="A753" s="536"/>
      <c r="B753" s="536"/>
      <c r="C753" s="536"/>
      <c r="D753" s="536"/>
      <c r="E753" s="536"/>
      <c r="F753" s="536"/>
    </row>
    <row r="754" ht="15.75" customHeight="1">
      <c r="A754" s="536"/>
      <c r="B754" s="536"/>
      <c r="C754" s="536"/>
      <c r="D754" s="536"/>
      <c r="E754" s="536"/>
      <c r="F754" s="536"/>
    </row>
    <row r="755" ht="15.75" customHeight="1">
      <c r="A755" s="536"/>
      <c r="B755" s="536"/>
      <c r="C755" s="536"/>
      <c r="D755" s="536"/>
      <c r="E755" s="536"/>
      <c r="F755" s="536"/>
    </row>
    <row r="756" ht="15.75" customHeight="1">
      <c r="A756" s="536"/>
      <c r="B756" s="536"/>
      <c r="C756" s="536"/>
      <c r="D756" s="536"/>
      <c r="E756" s="536"/>
      <c r="F756" s="536"/>
    </row>
    <row r="757" ht="15.75" customHeight="1">
      <c r="A757" s="536"/>
      <c r="B757" s="536"/>
      <c r="C757" s="536"/>
      <c r="D757" s="536"/>
      <c r="E757" s="536"/>
      <c r="F757" s="536"/>
    </row>
    <row r="758" ht="15.75" customHeight="1">
      <c r="A758" s="536"/>
      <c r="B758" s="536"/>
      <c r="C758" s="536"/>
      <c r="D758" s="536"/>
      <c r="E758" s="536"/>
      <c r="F758" s="536"/>
    </row>
    <row r="759" ht="15.75" customHeight="1">
      <c r="A759" s="536"/>
      <c r="B759" s="536"/>
      <c r="C759" s="536"/>
      <c r="D759" s="536"/>
      <c r="E759" s="536"/>
      <c r="F759" s="536"/>
    </row>
    <row r="760" ht="15.75" customHeight="1">
      <c r="A760" s="536"/>
      <c r="B760" s="536"/>
      <c r="C760" s="536"/>
      <c r="D760" s="536"/>
      <c r="E760" s="536"/>
      <c r="F760" s="536"/>
    </row>
    <row r="761" ht="15.75" customHeight="1">
      <c r="A761" s="536"/>
      <c r="B761" s="536"/>
      <c r="C761" s="536"/>
      <c r="D761" s="536"/>
      <c r="E761" s="536"/>
      <c r="F761" s="536"/>
    </row>
    <row r="762" ht="15.75" customHeight="1">
      <c r="A762" s="536"/>
      <c r="B762" s="536"/>
      <c r="C762" s="536"/>
      <c r="D762" s="536"/>
      <c r="E762" s="536"/>
      <c r="F762" s="536"/>
    </row>
    <row r="763" ht="15.75" customHeight="1">
      <c r="A763" s="536"/>
      <c r="B763" s="536"/>
      <c r="C763" s="536"/>
      <c r="D763" s="536"/>
      <c r="E763" s="536"/>
      <c r="F763" s="536"/>
    </row>
    <row r="764" ht="15.75" customHeight="1">
      <c r="A764" s="536"/>
      <c r="B764" s="536"/>
      <c r="C764" s="536"/>
      <c r="D764" s="536"/>
      <c r="E764" s="536"/>
      <c r="F764" s="536"/>
    </row>
    <row r="765" ht="15.75" customHeight="1">
      <c r="A765" s="536"/>
      <c r="B765" s="536"/>
      <c r="C765" s="536"/>
      <c r="D765" s="536"/>
      <c r="E765" s="536"/>
      <c r="F765" s="536"/>
    </row>
    <row r="766" ht="15.75" customHeight="1">
      <c r="A766" s="536"/>
      <c r="B766" s="536"/>
      <c r="C766" s="536"/>
      <c r="D766" s="536"/>
      <c r="E766" s="536"/>
      <c r="F766" s="536"/>
    </row>
    <row r="767" ht="15.75" customHeight="1">
      <c r="A767" s="536"/>
      <c r="B767" s="536"/>
      <c r="C767" s="536"/>
      <c r="D767" s="536"/>
      <c r="E767" s="536"/>
      <c r="F767" s="536"/>
    </row>
    <row r="768" ht="15.75" customHeight="1">
      <c r="A768" s="536"/>
      <c r="B768" s="536"/>
      <c r="C768" s="536"/>
      <c r="D768" s="536"/>
      <c r="E768" s="536"/>
      <c r="F768" s="536"/>
    </row>
    <row r="769" ht="15.75" customHeight="1">
      <c r="A769" s="536"/>
      <c r="B769" s="536"/>
      <c r="C769" s="536"/>
      <c r="D769" s="536"/>
      <c r="E769" s="536"/>
      <c r="F769" s="536"/>
    </row>
    <row r="770" ht="15.75" customHeight="1">
      <c r="A770" s="536"/>
      <c r="B770" s="536"/>
      <c r="C770" s="536"/>
      <c r="D770" s="536"/>
      <c r="E770" s="536"/>
      <c r="F770" s="536"/>
    </row>
    <row r="771" ht="15.75" customHeight="1">
      <c r="A771" s="536"/>
      <c r="B771" s="536"/>
      <c r="C771" s="536"/>
      <c r="D771" s="536"/>
      <c r="E771" s="536"/>
      <c r="F771" s="536"/>
    </row>
    <row r="772" ht="15.75" customHeight="1">
      <c r="A772" s="536"/>
      <c r="B772" s="536"/>
      <c r="C772" s="536"/>
      <c r="D772" s="536"/>
      <c r="E772" s="536"/>
      <c r="F772" s="536"/>
    </row>
    <row r="773" ht="15.75" customHeight="1">
      <c r="A773" s="536"/>
      <c r="B773" s="536"/>
      <c r="C773" s="536"/>
      <c r="D773" s="536"/>
      <c r="E773" s="536"/>
      <c r="F773" s="536"/>
    </row>
    <row r="774" ht="15.75" customHeight="1">
      <c r="A774" s="536"/>
      <c r="B774" s="536"/>
      <c r="C774" s="536"/>
      <c r="D774" s="536"/>
      <c r="E774" s="536"/>
      <c r="F774" s="536"/>
    </row>
    <row r="775" ht="15.75" customHeight="1">
      <c r="A775" s="536"/>
      <c r="B775" s="536"/>
      <c r="C775" s="536"/>
      <c r="D775" s="536"/>
      <c r="E775" s="536"/>
      <c r="F775" s="536"/>
    </row>
    <row r="776" ht="15.75" customHeight="1">
      <c r="A776" s="536"/>
      <c r="B776" s="536"/>
      <c r="C776" s="536"/>
      <c r="D776" s="536"/>
      <c r="E776" s="536"/>
      <c r="F776" s="536"/>
    </row>
    <row r="777" ht="15.75" customHeight="1">
      <c r="A777" s="536"/>
      <c r="B777" s="536"/>
      <c r="C777" s="536"/>
      <c r="D777" s="536"/>
      <c r="E777" s="536"/>
      <c r="F777" s="536"/>
    </row>
    <row r="778" ht="15.75" customHeight="1">
      <c r="A778" s="536"/>
      <c r="B778" s="536"/>
      <c r="C778" s="536"/>
      <c r="D778" s="536"/>
      <c r="E778" s="536"/>
      <c r="F778" s="536"/>
    </row>
    <row r="779" ht="15.75" customHeight="1">
      <c r="A779" s="536"/>
      <c r="B779" s="536"/>
      <c r="C779" s="536"/>
      <c r="D779" s="536"/>
      <c r="E779" s="536"/>
      <c r="F779" s="536"/>
    </row>
    <row r="780" ht="15.75" customHeight="1">
      <c r="A780" s="536"/>
      <c r="B780" s="536"/>
      <c r="C780" s="536"/>
      <c r="D780" s="536"/>
      <c r="E780" s="536"/>
      <c r="F780" s="536"/>
    </row>
    <row r="781" ht="15.75" customHeight="1">
      <c r="A781" s="536"/>
      <c r="B781" s="536"/>
      <c r="C781" s="536"/>
      <c r="D781" s="536"/>
      <c r="E781" s="536"/>
      <c r="F781" s="536"/>
    </row>
    <row r="782" ht="15.75" customHeight="1">
      <c r="A782" s="536"/>
      <c r="B782" s="536"/>
      <c r="C782" s="536"/>
      <c r="D782" s="536"/>
      <c r="E782" s="536"/>
      <c r="F782" s="536"/>
    </row>
    <row r="783" ht="15.75" customHeight="1">
      <c r="A783" s="536"/>
      <c r="B783" s="536"/>
      <c r="C783" s="536"/>
      <c r="D783" s="536"/>
      <c r="E783" s="536"/>
      <c r="F783" s="536"/>
    </row>
    <row r="784" ht="15.75" customHeight="1">
      <c r="A784" s="536"/>
      <c r="B784" s="536"/>
      <c r="C784" s="536"/>
      <c r="D784" s="536"/>
      <c r="E784" s="536"/>
      <c r="F784" s="536"/>
    </row>
    <row r="785" ht="15.75" customHeight="1">
      <c r="A785" s="536"/>
      <c r="B785" s="536"/>
      <c r="C785" s="536"/>
      <c r="D785" s="536"/>
      <c r="E785" s="536"/>
      <c r="F785" s="536"/>
    </row>
    <row r="786" ht="15.75" customHeight="1">
      <c r="A786" s="536"/>
      <c r="B786" s="536"/>
      <c r="C786" s="536"/>
      <c r="D786" s="536"/>
      <c r="E786" s="536"/>
      <c r="F786" s="536"/>
    </row>
    <row r="787" ht="15.75" customHeight="1">
      <c r="A787" s="536"/>
      <c r="B787" s="536"/>
      <c r="C787" s="536"/>
      <c r="D787" s="536"/>
      <c r="E787" s="536"/>
      <c r="F787" s="536"/>
    </row>
    <row r="788" ht="15.75" customHeight="1">
      <c r="A788" s="536"/>
      <c r="B788" s="536"/>
      <c r="C788" s="536"/>
      <c r="D788" s="536"/>
      <c r="E788" s="536"/>
      <c r="F788" s="536"/>
    </row>
    <row r="789" ht="15.75" customHeight="1">
      <c r="A789" s="536"/>
      <c r="B789" s="536"/>
      <c r="C789" s="536"/>
      <c r="D789" s="536"/>
      <c r="E789" s="536"/>
      <c r="F789" s="536"/>
    </row>
    <row r="790" ht="15.75" customHeight="1">
      <c r="A790" s="536"/>
      <c r="B790" s="536"/>
      <c r="C790" s="536"/>
      <c r="D790" s="536"/>
      <c r="E790" s="536"/>
      <c r="F790" s="536"/>
    </row>
    <row r="791" ht="15.75" customHeight="1">
      <c r="A791" s="536"/>
      <c r="B791" s="536"/>
      <c r="C791" s="536"/>
      <c r="D791" s="536"/>
      <c r="E791" s="536"/>
      <c r="F791" s="536"/>
    </row>
    <row r="792" ht="15.75" customHeight="1">
      <c r="A792" s="536"/>
      <c r="B792" s="536"/>
      <c r="C792" s="536"/>
      <c r="D792" s="536"/>
      <c r="E792" s="536"/>
      <c r="F792" s="536"/>
    </row>
    <row r="793" ht="15.75" customHeight="1">
      <c r="A793" s="536"/>
      <c r="B793" s="536"/>
      <c r="C793" s="536"/>
      <c r="D793" s="536"/>
      <c r="E793" s="536"/>
      <c r="F793" s="536"/>
    </row>
    <row r="794" ht="15.75" customHeight="1">
      <c r="A794" s="536"/>
      <c r="B794" s="536"/>
      <c r="C794" s="536"/>
      <c r="D794" s="536"/>
      <c r="E794" s="536"/>
      <c r="F794" s="536"/>
    </row>
    <row r="795" ht="15.75" customHeight="1">
      <c r="A795" s="536"/>
      <c r="B795" s="536"/>
      <c r="C795" s="536"/>
      <c r="D795" s="536"/>
      <c r="E795" s="536"/>
      <c r="F795" s="536"/>
    </row>
    <row r="796" ht="15.75" customHeight="1">
      <c r="A796" s="536"/>
      <c r="B796" s="536"/>
      <c r="C796" s="536"/>
      <c r="D796" s="536"/>
      <c r="E796" s="536"/>
      <c r="F796" s="536"/>
    </row>
    <row r="797" ht="15.75" customHeight="1">
      <c r="A797" s="536"/>
      <c r="B797" s="536"/>
      <c r="C797" s="536"/>
      <c r="D797" s="536"/>
      <c r="E797" s="536"/>
      <c r="F797" s="536"/>
    </row>
    <row r="798" ht="15.75" customHeight="1">
      <c r="A798" s="536"/>
      <c r="B798" s="536"/>
      <c r="C798" s="536"/>
      <c r="D798" s="536"/>
      <c r="E798" s="536"/>
      <c r="F798" s="536"/>
    </row>
    <row r="799" ht="15.75" customHeight="1">
      <c r="A799" s="536"/>
      <c r="B799" s="536"/>
      <c r="C799" s="536"/>
      <c r="D799" s="536"/>
      <c r="E799" s="536"/>
      <c r="F799" s="536"/>
    </row>
    <row r="800" ht="15.75" customHeight="1">
      <c r="A800" s="536"/>
      <c r="B800" s="536"/>
      <c r="C800" s="536"/>
      <c r="D800" s="536"/>
      <c r="E800" s="536"/>
      <c r="F800" s="536"/>
    </row>
    <row r="801" ht="15.75" customHeight="1">
      <c r="A801" s="536"/>
      <c r="B801" s="536"/>
      <c r="C801" s="536"/>
      <c r="D801" s="536"/>
      <c r="E801" s="536"/>
      <c r="F801" s="536"/>
    </row>
    <row r="802" ht="15.75" customHeight="1">
      <c r="A802" s="536"/>
      <c r="B802" s="536"/>
      <c r="C802" s="536"/>
      <c r="D802" s="536"/>
      <c r="E802" s="536"/>
      <c r="F802" s="536"/>
    </row>
    <row r="803" ht="15.75" customHeight="1">
      <c r="A803" s="536"/>
      <c r="B803" s="536"/>
      <c r="C803" s="536"/>
      <c r="D803" s="536"/>
      <c r="E803" s="536"/>
      <c r="F803" s="536"/>
    </row>
    <row r="804" ht="15.75" customHeight="1">
      <c r="A804" s="536"/>
      <c r="B804" s="536"/>
      <c r="C804" s="536"/>
      <c r="D804" s="536"/>
      <c r="E804" s="536"/>
      <c r="F804" s="536"/>
    </row>
    <row r="805" ht="15.75" customHeight="1">
      <c r="A805" s="536"/>
      <c r="B805" s="536"/>
      <c r="C805" s="536"/>
      <c r="D805" s="536"/>
      <c r="E805" s="536"/>
      <c r="F805" s="536"/>
    </row>
    <row r="806" ht="15.75" customHeight="1">
      <c r="A806" s="536"/>
      <c r="B806" s="536"/>
      <c r="C806" s="536"/>
      <c r="D806" s="536"/>
      <c r="E806" s="536"/>
      <c r="F806" s="536"/>
    </row>
    <row r="807" ht="15.75" customHeight="1">
      <c r="A807" s="536"/>
      <c r="B807" s="536"/>
      <c r="C807" s="536"/>
      <c r="D807" s="536"/>
      <c r="E807" s="536"/>
      <c r="F807" s="536"/>
    </row>
    <row r="808" ht="15.75" customHeight="1">
      <c r="A808" s="536"/>
      <c r="B808" s="536"/>
      <c r="C808" s="536"/>
      <c r="D808" s="536"/>
      <c r="E808" s="536"/>
      <c r="F808" s="536"/>
    </row>
    <row r="809" ht="15.75" customHeight="1">
      <c r="A809" s="536"/>
      <c r="B809" s="536"/>
      <c r="C809" s="536"/>
      <c r="D809" s="536"/>
      <c r="E809" s="536"/>
      <c r="F809" s="536"/>
    </row>
    <row r="810" ht="15.75" customHeight="1">
      <c r="A810" s="536"/>
      <c r="B810" s="536"/>
      <c r="C810" s="536"/>
      <c r="D810" s="536"/>
      <c r="E810" s="536"/>
      <c r="F810" s="536"/>
    </row>
    <row r="811" ht="15.75" customHeight="1">
      <c r="A811" s="536"/>
      <c r="B811" s="536"/>
      <c r="C811" s="536"/>
      <c r="D811" s="536"/>
      <c r="E811" s="536"/>
      <c r="F811" s="536"/>
    </row>
    <row r="812" ht="15.75" customHeight="1">
      <c r="A812" s="536"/>
      <c r="B812" s="536"/>
      <c r="C812" s="536"/>
      <c r="D812" s="536"/>
      <c r="E812" s="536"/>
      <c r="F812" s="536"/>
    </row>
    <row r="813" ht="15.75" customHeight="1">
      <c r="A813" s="536"/>
      <c r="B813" s="536"/>
      <c r="C813" s="536"/>
      <c r="D813" s="536"/>
      <c r="E813" s="536"/>
      <c r="F813" s="536"/>
    </row>
    <row r="814" ht="15.75" customHeight="1">
      <c r="A814" s="536"/>
      <c r="B814" s="536"/>
      <c r="C814" s="536"/>
      <c r="D814" s="536"/>
      <c r="E814" s="536"/>
      <c r="F814" s="536"/>
    </row>
    <row r="815" ht="15.75" customHeight="1">
      <c r="A815" s="536"/>
      <c r="B815" s="536"/>
      <c r="C815" s="536"/>
      <c r="D815" s="536"/>
      <c r="E815" s="536"/>
      <c r="F815" s="536"/>
    </row>
    <row r="816" ht="15.75" customHeight="1">
      <c r="A816" s="536"/>
      <c r="B816" s="536"/>
      <c r="C816" s="536"/>
      <c r="D816" s="536"/>
      <c r="E816" s="536"/>
      <c r="F816" s="536"/>
    </row>
    <row r="817" ht="15.75" customHeight="1">
      <c r="A817" s="536"/>
      <c r="B817" s="536"/>
      <c r="C817" s="536"/>
      <c r="D817" s="536"/>
      <c r="E817" s="536"/>
      <c r="F817" s="536"/>
    </row>
    <row r="818" ht="15.75" customHeight="1">
      <c r="A818" s="536"/>
      <c r="B818" s="536"/>
      <c r="C818" s="536"/>
      <c r="D818" s="536"/>
      <c r="E818" s="536"/>
      <c r="F818" s="536"/>
    </row>
    <row r="819" ht="15.75" customHeight="1">
      <c r="A819" s="536"/>
      <c r="B819" s="536"/>
      <c r="C819" s="536"/>
      <c r="D819" s="536"/>
      <c r="E819" s="536"/>
      <c r="F819" s="536"/>
    </row>
    <row r="820" ht="15.75" customHeight="1">
      <c r="A820" s="536"/>
      <c r="B820" s="536"/>
      <c r="C820" s="536"/>
      <c r="D820" s="536"/>
      <c r="E820" s="536"/>
      <c r="F820" s="536"/>
    </row>
    <row r="821" ht="15.75" customHeight="1">
      <c r="A821" s="536"/>
      <c r="B821" s="536"/>
      <c r="C821" s="536"/>
      <c r="D821" s="536"/>
      <c r="E821" s="536"/>
      <c r="F821" s="536"/>
    </row>
    <row r="822" ht="15.75" customHeight="1">
      <c r="A822" s="536"/>
      <c r="B822" s="536"/>
      <c r="C822" s="536"/>
      <c r="D822" s="536"/>
      <c r="E822" s="536"/>
      <c r="F822" s="536"/>
    </row>
    <row r="823" ht="15.75" customHeight="1">
      <c r="A823" s="536"/>
      <c r="B823" s="536"/>
      <c r="C823" s="536"/>
      <c r="D823" s="536"/>
      <c r="E823" s="536"/>
      <c r="F823" s="536"/>
    </row>
    <row r="824" ht="15.75" customHeight="1">
      <c r="A824" s="536"/>
      <c r="B824" s="536"/>
      <c r="C824" s="536"/>
      <c r="D824" s="536"/>
      <c r="E824" s="536"/>
      <c r="F824" s="536"/>
    </row>
    <row r="825" ht="15.75" customHeight="1">
      <c r="A825" s="536"/>
      <c r="B825" s="536"/>
      <c r="C825" s="536"/>
      <c r="D825" s="536"/>
      <c r="E825" s="536"/>
      <c r="F825" s="536"/>
    </row>
    <row r="826" ht="15.75" customHeight="1">
      <c r="A826" s="536"/>
      <c r="B826" s="536"/>
      <c r="C826" s="536"/>
      <c r="D826" s="536"/>
      <c r="E826" s="536"/>
      <c r="F826" s="536"/>
    </row>
    <row r="827" ht="15.75" customHeight="1">
      <c r="A827" s="536"/>
      <c r="B827" s="536"/>
      <c r="C827" s="536"/>
      <c r="D827" s="536"/>
      <c r="E827" s="536"/>
      <c r="F827" s="536"/>
    </row>
    <row r="828" ht="15.75" customHeight="1">
      <c r="A828" s="536"/>
      <c r="B828" s="536"/>
      <c r="C828" s="536"/>
      <c r="D828" s="536"/>
      <c r="E828" s="536"/>
      <c r="F828" s="536"/>
    </row>
    <row r="829" ht="15.75" customHeight="1">
      <c r="A829" s="536"/>
      <c r="B829" s="536"/>
      <c r="C829" s="536"/>
      <c r="D829" s="536"/>
      <c r="E829" s="536"/>
      <c r="F829" s="536"/>
    </row>
    <row r="830" ht="15.75" customHeight="1">
      <c r="A830" s="536"/>
      <c r="B830" s="536"/>
      <c r="C830" s="536"/>
      <c r="D830" s="536"/>
      <c r="E830" s="536"/>
      <c r="F830" s="536"/>
    </row>
    <row r="831" ht="15.75" customHeight="1">
      <c r="A831" s="536"/>
      <c r="B831" s="536"/>
      <c r="C831" s="536"/>
      <c r="D831" s="536"/>
      <c r="E831" s="536"/>
      <c r="F831" s="536"/>
    </row>
    <row r="832" ht="15.75" customHeight="1">
      <c r="A832" s="536"/>
      <c r="B832" s="536"/>
      <c r="C832" s="536"/>
      <c r="D832" s="536"/>
      <c r="E832" s="536"/>
      <c r="F832" s="536"/>
    </row>
    <row r="833" ht="15.75" customHeight="1">
      <c r="A833" s="536"/>
      <c r="B833" s="536"/>
      <c r="C833" s="536"/>
      <c r="D833" s="536"/>
      <c r="E833" s="536"/>
      <c r="F833" s="536"/>
    </row>
    <row r="834" ht="15.75" customHeight="1">
      <c r="A834" s="536"/>
      <c r="B834" s="536"/>
      <c r="C834" s="536"/>
      <c r="D834" s="536"/>
      <c r="E834" s="536"/>
      <c r="F834" s="536"/>
    </row>
    <row r="835" ht="15.75" customHeight="1">
      <c r="A835" s="536"/>
      <c r="B835" s="536"/>
      <c r="C835" s="536"/>
      <c r="D835" s="536"/>
      <c r="E835" s="536"/>
      <c r="F835" s="536"/>
    </row>
    <row r="836" ht="15.75" customHeight="1">
      <c r="A836" s="536"/>
      <c r="B836" s="536"/>
      <c r="C836" s="536"/>
      <c r="D836" s="536"/>
      <c r="E836" s="536"/>
      <c r="F836" s="536"/>
    </row>
    <row r="837" ht="15.75" customHeight="1">
      <c r="A837" s="536"/>
      <c r="B837" s="536"/>
      <c r="C837" s="536"/>
      <c r="D837" s="536"/>
      <c r="E837" s="536"/>
      <c r="F837" s="536"/>
    </row>
    <row r="838" ht="15.75" customHeight="1">
      <c r="A838" s="536"/>
      <c r="B838" s="536"/>
      <c r="C838" s="536"/>
      <c r="D838" s="536"/>
      <c r="E838" s="536"/>
      <c r="F838" s="536"/>
    </row>
    <row r="839" ht="15.75" customHeight="1">
      <c r="A839" s="536"/>
      <c r="B839" s="536"/>
      <c r="C839" s="536"/>
      <c r="D839" s="536"/>
      <c r="E839" s="536"/>
      <c r="F839" s="536"/>
    </row>
    <row r="840" ht="15.75" customHeight="1">
      <c r="A840" s="536"/>
      <c r="B840" s="536"/>
      <c r="C840" s="536"/>
      <c r="D840" s="536"/>
      <c r="E840" s="536"/>
      <c r="F840" s="536"/>
    </row>
    <row r="841" ht="15.75" customHeight="1">
      <c r="A841" s="536"/>
      <c r="B841" s="536"/>
      <c r="C841" s="536"/>
      <c r="D841" s="536"/>
      <c r="E841" s="536"/>
      <c r="F841" s="536"/>
    </row>
    <row r="842" ht="15.75" customHeight="1">
      <c r="A842" s="536"/>
      <c r="B842" s="536"/>
      <c r="C842" s="536"/>
      <c r="D842" s="536"/>
      <c r="E842" s="536"/>
      <c r="F842" s="536"/>
    </row>
    <row r="843" ht="15.75" customHeight="1">
      <c r="A843" s="536"/>
      <c r="B843" s="536"/>
      <c r="C843" s="536"/>
      <c r="D843" s="536"/>
      <c r="E843" s="536"/>
      <c r="F843" s="536"/>
    </row>
    <row r="844" ht="15.75" customHeight="1">
      <c r="A844" s="536"/>
      <c r="B844" s="536"/>
      <c r="C844" s="536"/>
      <c r="D844" s="536"/>
      <c r="E844" s="536"/>
      <c r="F844" s="536"/>
    </row>
    <row r="845" ht="15.75" customHeight="1">
      <c r="A845" s="536"/>
      <c r="B845" s="536"/>
      <c r="C845" s="536"/>
      <c r="D845" s="536"/>
      <c r="E845" s="536"/>
      <c r="F845" s="536"/>
    </row>
    <row r="846" ht="15.75" customHeight="1">
      <c r="A846" s="536"/>
      <c r="B846" s="536"/>
      <c r="C846" s="536"/>
      <c r="D846" s="536"/>
      <c r="E846" s="536"/>
      <c r="F846" s="536"/>
    </row>
    <row r="847" ht="15.75" customHeight="1">
      <c r="A847" s="536"/>
      <c r="B847" s="536"/>
      <c r="C847" s="536"/>
      <c r="D847" s="536"/>
      <c r="E847" s="536"/>
      <c r="F847" s="536"/>
    </row>
    <row r="848" ht="15.75" customHeight="1">
      <c r="A848" s="536"/>
      <c r="B848" s="536"/>
      <c r="C848" s="536"/>
      <c r="D848" s="536"/>
      <c r="E848" s="536"/>
      <c r="F848" s="536"/>
    </row>
    <row r="849" ht="15.75" customHeight="1">
      <c r="A849" s="536"/>
      <c r="B849" s="536"/>
      <c r="C849" s="536"/>
      <c r="D849" s="536"/>
      <c r="E849" s="536"/>
      <c r="F849" s="536"/>
    </row>
    <row r="850" ht="15.75" customHeight="1">
      <c r="A850" s="536"/>
      <c r="B850" s="536"/>
      <c r="C850" s="536"/>
      <c r="D850" s="536"/>
      <c r="E850" s="536"/>
      <c r="F850" s="536"/>
    </row>
    <row r="851" ht="15.75" customHeight="1">
      <c r="A851" s="536"/>
      <c r="B851" s="536"/>
      <c r="C851" s="536"/>
      <c r="D851" s="536"/>
      <c r="E851" s="536"/>
      <c r="F851" s="536"/>
    </row>
    <row r="852" ht="15.75" customHeight="1">
      <c r="A852" s="536"/>
      <c r="B852" s="536"/>
      <c r="C852" s="536"/>
      <c r="D852" s="536"/>
      <c r="E852" s="536"/>
      <c r="F852" s="536"/>
    </row>
    <row r="853" ht="15.75" customHeight="1">
      <c r="A853" s="536"/>
      <c r="B853" s="536"/>
      <c r="C853" s="536"/>
      <c r="D853" s="536"/>
      <c r="E853" s="536"/>
      <c r="F853" s="536"/>
    </row>
    <row r="854" ht="15.75" customHeight="1">
      <c r="A854" s="536"/>
      <c r="B854" s="536"/>
      <c r="C854" s="536"/>
      <c r="D854" s="536"/>
      <c r="E854" s="536"/>
      <c r="F854" s="536"/>
    </row>
    <row r="855" ht="15.75" customHeight="1">
      <c r="A855" s="536"/>
      <c r="B855" s="536"/>
      <c r="C855" s="536"/>
      <c r="D855" s="536"/>
      <c r="E855" s="536"/>
      <c r="F855" s="536"/>
    </row>
    <row r="856" ht="15.75" customHeight="1">
      <c r="A856" s="536"/>
      <c r="B856" s="536"/>
      <c r="C856" s="536"/>
      <c r="D856" s="536"/>
      <c r="E856" s="536"/>
      <c r="F856" s="536"/>
    </row>
    <row r="857" ht="15.75" customHeight="1">
      <c r="A857" s="536"/>
      <c r="B857" s="536"/>
      <c r="C857" s="536"/>
      <c r="D857" s="536"/>
      <c r="E857" s="536"/>
      <c r="F857" s="536"/>
    </row>
    <row r="858" ht="15.75" customHeight="1">
      <c r="A858" s="536"/>
      <c r="B858" s="536"/>
      <c r="C858" s="536"/>
      <c r="D858" s="536"/>
      <c r="E858" s="536"/>
      <c r="F858" s="536"/>
    </row>
    <row r="859" ht="15.75" customHeight="1">
      <c r="A859" s="536"/>
      <c r="B859" s="536"/>
      <c r="C859" s="536"/>
      <c r="D859" s="536"/>
      <c r="E859" s="536"/>
      <c r="F859" s="536"/>
    </row>
    <row r="860" ht="15.75" customHeight="1">
      <c r="A860" s="536"/>
      <c r="B860" s="536"/>
      <c r="C860" s="536"/>
      <c r="D860" s="536"/>
      <c r="E860" s="536"/>
      <c r="F860" s="536"/>
    </row>
    <row r="861" ht="15.75" customHeight="1">
      <c r="A861" s="536"/>
      <c r="B861" s="536"/>
      <c r="C861" s="536"/>
      <c r="D861" s="536"/>
      <c r="E861" s="536"/>
      <c r="F861" s="536"/>
    </row>
    <row r="862" ht="15.75" customHeight="1">
      <c r="A862" s="536"/>
      <c r="B862" s="536"/>
      <c r="C862" s="536"/>
      <c r="D862" s="536"/>
      <c r="E862" s="536"/>
      <c r="F862" s="536"/>
    </row>
    <row r="863" ht="15.75" customHeight="1">
      <c r="A863" s="536"/>
      <c r="B863" s="536"/>
      <c r="C863" s="536"/>
      <c r="D863" s="536"/>
      <c r="E863" s="536"/>
      <c r="F863" s="536"/>
    </row>
    <row r="864" ht="15.75" customHeight="1">
      <c r="A864" s="536"/>
      <c r="B864" s="536"/>
      <c r="C864" s="536"/>
      <c r="D864" s="536"/>
      <c r="E864" s="536"/>
      <c r="F864" s="536"/>
    </row>
    <row r="865" ht="15.75" customHeight="1">
      <c r="A865" s="536"/>
      <c r="B865" s="536"/>
      <c r="C865" s="536"/>
      <c r="D865" s="536"/>
      <c r="E865" s="536"/>
      <c r="F865" s="536"/>
    </row>
    <row r="866" ht="15.75" customHeight="1">
      <c r="A866" s="536"/>
      <c r="B866" s="536"/>
      <c r="C866" s="536"/>
      <c r="D866" s="536"/>
      <c r="E866" s="536"/>
      <c r="F866" s="536"/>
    </row>
    <row r="867" ht="15.75" customHeight="1">
      <c r="A867" s="536"/>
      <c r="B867" s="536"/>
      <c r="C867" s="536"/>
      <c r="D867" s="536"/>
      <c r="E867" s="536"/>
      <c r="F867" s="536"/>
    </row>
    <row r="868" ht="15.75" customHeight="1">
      <c r="A868" s="536"/>
      <c r="B868" s="536"/>
      <c r="C868" s="536"/>
      <c r="D868" s="536"/>
      <c r="E868" s="536"/>
      <c r="F868" s="536"/>
    </row>
    <row r="869" ht="15.75" customHeight="1">
      <c r="A869" s="536"/>
      <c r="B869" s="536"/>
      <c r="C869" s="536"/>
      <c r="D869" s="536"/>
      <c r="E869" s="536"/>
      <c r="F869" s="536"/>
    </row>
    <row r="870" ht="15.75" customHeight="1">
      <c r="A870" s="536"/>
      <c r="B870" s="536"/>
      <c r="C870" s="536"/>
      <c r="D870" s="536"/>
      <c r="E870" s="536"/>
      <c r="F870" s="536"/>
    </row>
    <row r="871" ht="15.75" customHeight="1">
      <c r="A871" s="536"/>
      <c r="B871" s="536"/>
      <c r="C871" s="536"/>
      <c r="D871" s="536"/>
      <c r="E871" s="536"/>
      <c r="F871" s="536"/>
    </row>
    <row r="872" ht="15.75" customHeight="1">
      <c r="A872" s="536"/>
      <c r="B872" s="536"/>
      <c r="C872" s="536"/>
      <c r="D872" s="536"/>
      <c r="E872" s="536"/>
      <c r="F872" s="536"/>
    </row>
    <row r="873" ht="15.75" customHeight="1">
      <c r="A873" s="536"/>
      <c r="B873" s="536"/>
      <c r="C873" s="536"/>
      <c r="D873" s="536"/>
      <c r="E873" s="536"/>
      <c r="F873" s="536"/>
    </row>
    <row r="874" ht="15.75" customHeight="1">
      <c r="A874" s="536"/>
      <c r="B874" s="536"/>
      <c r="C874" s="536"/>
      <c r="D874" s="536"/>
      <c r="E874" s="536"/>
      <c r="F874" s="536"/>
    </row>
    <row r="875" ht="15.75" customHeight="1">
      <c r="A875" s="536"/>
      <c r="B875" s="536"/>
      <c r="C875" s="536"/>
      <c r="D875" s="536"/>
      <c r="E875" s="536"/>
      <c r="F875" s="536"/>
    </row>
    <row r="876" ht="15.75" customHeight="1">
      <c r="A876" s="536"/>
      <c r="B876" s="536"/>
      <c r="C876" s="536"/>
      <c r="D876" s="536"/>
      <c r="E876" s="536"/>
      <c r="F876" s="536"/>
    </row>
    <row r="877" ht="15.75" customHeight="1">
      <c r="A877" s="536"/>
      <c r="B877" s="536"/>
      <c r="C877" s="536"/>
      <c r="D877" s="536"/>
      <c r="E877" s="536"/>
      <c r="F877" s="536"/>
    </row>
    <row r="878" ht="15.75" customHeight="1">
      <c r="A878" s="536"/>
      <c r="B878" s="536"/>
      <c r="C878" s="536"/>
      <c r="D878" s="536"/>
      <c r="E878" s="536"/>
      <c r="F878" s="536"/>
    </row>
    <row r="879" ht="15.75" customHeight="1">
      <c r="A879" s="536"/>
      <c r="B879" s="536"/>
      <c r="C879" s="536"/>
      <c r="D879" s="536"/>
      <c r="E879" s="536"/>
      <c r="F879" s="536"/>
    </row>
    <row r="880" ht="15.75" customHeight="1">
      <c r="A880" s="536"/>
      <c r="B880" s="536"/>
      <c r="C880" s="536"/>
      <c r="D880" s="536"/>
      <c r="E880" s="536"/>
      <c r="F880" s="536"/>
    </row>
    <row r="881" ht="15.75" customHeight="1">
      <c r="A881" s="536"/>
      <c r="B881" s="536"/>
      <c r="C881" s="536"/>
      <c r="D881" s="536"/>
      <c r="E881" s="536"/>
      <c r="F881" s="536"/>
    </row>
    <row r="882" ht="15.75" customHeight="1">
      <c r="A882" s="536"/>
      <c r="B882" s="536"/>
      <c r="C882" s="536"/>
      <c r="D882" s="536"/>
      <c r="E882" s="536"/>
      <c r="F882" s="536"/>
    </row>
    <row r="883" ht="15.75" customHeight="1">
      <c r="A883" s="536"/>
      <c r="B883" s="536"/>
      <c r="C883" s="536"/>
      <c r="D883" s="536"/>
      <c r="E883" s="536"/>
      <c r="F883" s="536"/>
    </row>
    <row r="884" ht="15.75" customHeight="1">
      <c r="A884" s="536"/>
      <c r="B884" s="536"/>
      <c r="C884" s="536"/>
      <c r="D884" s="536"/>
      <c r="E884" s="536"/>
      <c r="F884" s="536"/>
    </row>
    <row r="885" ht="15.75" customHeight="1">
      <c r="A885" s="536"/>
      <c r="B885" s="536"/>
      <c r="C885" s="536"/>
      <c r="D885" s="536"/>
      <c r="E885" s="536"/>
      <c r="F885" s="536"/>
    </row>
    <row r="886" ht="15.75" customHeight="1">
      <c r="A886" s="536"/>
      <c r="B886" s="536"/>
      <c r="C886" s="536"/>
      <c r="D886" s="536"/>
      <c r="E886" s="536"/>
      <c r="F886" s="536"/>
    </row>
    <row r="887" ht="15.75" customHeight="1">
      <c r="A887" s="536"/>
      <c r="B887" s="536"/>
      <c r="C887" s="536"/>
      <c r="D887" s="536"/>
      <c r="E887" s="536"/>
      <c r="F887" s="536"/>
    </row>
    <row r="888" ht="15.75" customHeight="1">
      <c r="A888" s="536"/>
      <c r="B888" s="536"/>
      <c r="C888" s="536"/>
      <c r="D888" s="536"/>
      <c r="E888" s="536"/>
      <c r="F888" s="536"/>
    </row>
    <row r="889" ht="15.75" customHeight="1">
      <c r="A889" s="536"/>
      <c r="B889" s="536"/>
      <c r="C889" s="536"/>
      <c r="D889" s="536"/>
      <c r="E889" s="536"/>
      <c r="F889" s="536"/>
    </row>
    <row r="890" ht="15.75" customHeight="1">
      <c r="A890" s="536"/>
      <c r="B890" s="536"/>
      <c r="C890" s="536"/>
      <c r="D890" s="536"/>
      <c r="E890" s="536"/>
      <c r="F890" s="536"/>
    </row>
    <row r="891" ht="15.75" customHeight="1">
      <c r="A891" s="536"/>
      <c r="B891" s="536"/>
      <c r="C891" s="536"/>
      <c r="D891" s="536"/>
      <c r="E891" s="536"/>
      <c r="F891" s="536"/>
    </row>
    <row r="892" ht="15.75" customHeight="1">
      <c r="A892" s="536"/>
      <c r="B892" s="536"/>
      <c r="C892" s="536"/>
      <c r="D892" s="536"/>
      <c r="E892" s="536"/>
      <c r="F892" s="536"/>
    </row>
    <row r="893" ht="15.75" customHeight="1">
      <c r="A893" s="536"/>
      <c r="B893" s="536"/>
      <c r="C893" s="536"/>
      <c r="D893" s="536"/>
      <c r="E893" s="536"/>
      <c r="F893" s="536"/>
    </row>
    <row r="894" ht="15.75" customHeight="1">
      <c r="A894" s="536"/>
      <c r="B894" s="536"/>
      <c r="C894" s="536"/>
      <c r="D894" s="536"/>
      <c r="E894" s="536"/>
      <c r="F894" s="536"/>
    </row>
    <row r="895" ht="15.75" customHeight="1">
      <c r="A895" s="536"/>
      <c r="B895" s="536"/>
      <c r="C895" s="536"/>
      <c r="D895" s="536"/>
      <c r="E895" s="536"/>
      <c r="F895" s="536"/>
    </row>
    <row r="896" ht="15.75" customHeight="1">
      <c r="A896" s="536"/>
      <c r="B896" s="536"/>
      <c r="C896" s="536"/>
      <c r="D896" s="536"/>
      <c r="E896" s="536"/>
      <c r="F896" s="536"/>
    </row>
    <row r="897" ht="15.75" customHeight="1">
      <c r="A897" s="536"/>
      <c r="B897" s="536"/>
      <c r="C897" s="536"/>
      <c r="D897" s="536"/>
      <c r="E897" s="536"/>
      <c r="F897" s="536"/>
    </row>
    <row r="898" ht="15.75" customHeight="1">
      <c r="A898" s="536"/>
      <c r="B898" s="536"/>
      <c r="C898" s="536"/>
      <c r="D898" s="536"/>
      <c r="E898" s="536"/>
      <c r="F898" s="536"/>
    </row>
    <row r="899" ht="15.75" customHeight="1">
      <c r="A899" s="536"/>
      <c r="B899" s="536"/>
      <c r="C899" s="536"/>
      <c r="D899" s="536"/>
      <c r="E899" s="536"/>
      <c r="F899" s="536"/>
    </row>
    <row r="900" ht="15.75" customHeight="1">
      <c r="A900" s="536"/>
      <c r="B900" s="536"/>
      <c r="C900" s="536"/>
      <c r="D900" s="536"/>
      <c r="E900" s="536"/>
      <c r="F900" s="536"/>
    </row>
    <row r="901" ht="15.75" customHeight="1">
      <c r="A901" s="536"/>
      <c r="B901" s="536"/>
      <c r="C901" s="536"/>
      <c r="D901" s="536"/>
      <c r="E901" s="536"/>
      <c r="F901" s="536"/>
    </row>
    <row r="902" ht="15.75" customHeight="1">
      <c r="A902" s="536"/>
      <c r="B902" s="536"/>
      <c r="C902" s="536"/>
      <c r="D902" s="536"/>
      <c r="E902" s="536"/>
      <c r="F902" s="536"/>
    </row>
    <row r="903" ht="15.75" customHeight="1">
      <c r="A903" s="536"/>
      <c r="B903" s="536"/>
      <c r="C903" s="536"/>
      <c r="D903" s="536"/>
      <c r="E903" s="536"/>
      <c r="F903" s="536"/>
    </row>
    <row r="904" ht="15.75" customHeight="1">
      <c r="A904" s="536"/>
      <c r="B904" s="536"/>
      <c r="C904" s="536"/>
      <c r="D904" s="536"/>
      <c r="E904" s="536"/>
      <c r="F904" s="536"/>
    </row>
    <row r="905" ht="15.75" customHeight="1">
      <c r="A905" s="536"/>
      <c r="B905" s="536"/>
      <c r="C905" s="536"/>
      <c r="D905" s="536"/>
      <c r="E905" s="536"/>
      <c r="F905" s="536"/>
    </row>
    <row r="906" ht="15.75" customHeight="1">
      <c r="A906" s="536"/>
      <c r="B906" s="536"/>
      <c r="C906" s="536"/>
      <c r="D906" s="536"/>
      <c r="E906" s="536"/>
      <c r="F906" s="536"/>
    </row>
    <row r="907" ht="15.75" customHeight="1">
      <c r="A907" s="536"/>
      <c r="B907" s="536"/>
      <c r="C907" s="536"/>
      <c r="D907" s="536"/>
      <c r="E907" s="536"/>
      <c r="F907" s="536"/>
    </row>
    <row r="908" ht="15.75" customHeight="1">
      <c r="A908" s="536"/>
      <c r="B908" s="536"/>
      <c r="C908" s="536"/>
      <c r="D908" s="536"/>
      <c r="E908" s="536"/>
      <c r="F908" s="536"/>
    </row>
    <row r="909" ht="15.75" customHeight="1">
      <c r="A909" s="536"/>
      <c r="B909" s="536"/>
      <c r="C909" s="536"/>
      <c r="D909" s="536"/>
      <c r="E909" s="536"/>
      <c r="F909" s="536"/>
    </row>
    <row r="910" ht="15.75" customHeight="1">
      <c r="A910" s="536"/>
      <c r="B910" s="536"/>
      <c r="C910" s="536"/>
      <c r="D910" s="536"/>
      <c r="E910" s="536"/>
      <c r="F910" s="536"/>
    </row>
    <row r="911" ht="15.75" customHeight="1">
      <c r="A911" s="536"/>
      <c r="B911" s="536"/>
      <c r="C911" s="536"/>
      <c r="D911" s="536"/>
      <c r="E911" s="536"/>
      <c r="F911" s="536"/>
    </row>
    <row r="912" ht="15.75" customHeight="1">
      <c r="A912" s="536"/>
      <c r="B912" s="536"/>
      <c r="C912" s="536"/>
      <c r="D912" s="536"/>
      <c r="E912" s="536"/>
      <c r="F912" s="536"/>
    </row>
    <row r="913" ht="15.75" customHeight="1">
      <c r="A913" s="536"/>
      <c r="B913" s="536"/>
      <c r="C913" s="536"/>
      <c r="D913" s="536"/>
      <c r="E913" s="536"/>
      <c r="F913" s="536"/>
    </row>
    <row r="914" ht="15.75" customHeight="1">
      <c r="A914" s="536"/>
      <c r="B914" s="536"/>
      <c r="C914" s="536"/>
      <c r="D914" s="536"/>
      <c r="E914" s="536"/>
      <c r="F914" s="536"/>
    </row>
    <row r="915" ht="15.75" customHeight="1">
      <c r="A915" s="536"/>
      <c r="B915" s="536"/>
      <c r="C915" s="536"/>
      <c r="D915" s="536"/>
      <c r="E915" s="536"/>
      <c r="F915" s="536"/>
    </row>
    <row r="916" ht="15.75" customHeight="1">
      <c r="A916" s="536"/>
      <c r="B916" s="536"/>
      <c r="C916" s="536"/>
      <c r="D916" s="536"/>
      <c r="E916" s="536"/>
      <c r="F916" s="536"/>
    </row>
    <row r="917" ht="15.75" customHeight="1">
      <c r="A917" s="536"/>
      <c r="B917" s="536"/>
      <c r="C917" s="536"/>
      <c r="D917" s="536"/>
      <c r="E917" s="536"/>
      <c r="F917" s="536"/>
    </row>
    <row r="918" ht="15.75" customHeight="1">
      <c r="A918" s="536"/>
      <c r="B918" s="536"/>
      <c r="C918" s="536"/>
      <c r="D918" s="536"/>
      <c r="E918" s="536"/>
      <c r="F918" s="536"/>
    </row>
    <row r="919" ht="15.75" customHeight="1">
      <c r="A919" s="536"/>
      <c r="B919" s="536"/>
      <c r="C919" s="536"/>
      <c r="D919" s="536"/>
      <c r="E919" s="536"/>
      <c r="F919" s="536"/>
    </row>
    <row r="920" ht="15.75" customHeight="1">
      <c r="A920" s="536"/>
      <c r="B920" s="536"/>
      <c r="C920" s="536"/>
      <c r="D920" s="536"/>
      <c r="E920" s="536"/>
      <c r="F920" s="536"/>
    </row>
    <row r="921" ht="15.75" customHeight="1">
      <c r="A921" s="536"/>
      <c r="B921" s="536"/>
      <c r="C921" s="536"/>
      <c r="D921" s="536"/>
      <c r="E921" s="536"/>
      <c r="F921" s="536"/>
    </row>
    <row r="922" ht="15.75" customHeight="1">
      <c r="A922" s="536"/>
      <c r="B922" s="536"/>
      <c r="C922" s="536"/>
      <c r="D922" s="536"/>
      <c r="E922" s="536"/>
      <c r="F922" s="536"/>
    </row>
    <row r="923" ht="15.75" customHeight="1">
      <c r="A923" s="536"/>
      <c r="B923" s="536"/>
      <c r="C923" s="536"/>
      <c r="D923" s="536"/>
      <c r="E923" s="536"/>
      <c r="F923" s="536"/>
    </row>
    <row r="924" ht="15.75" customHeight="1">
      <c r="A924" s="536"/>
      <c r="B924" s="536"/>
      <c r="C924" s="536"/>
      <c r="D924" s="536"/>
      <c r="E924" s="536"/>
      <c r="F924" s="536"/>
    </row>
    <row r="925" ht="15.75" customHeight="1">
      <c r="A925" s="536"/>
      <c r="B925" s="536"/>
      <c r="C925" s="536"/>
      <c r="D925" s="536"/>
      <c r="E925" s="536"/>
      <c r="F925" s="536"/>
    </row>
    <row r="926" ht="15.75" customHeight="1">
      <c r="A926" s="536"/>
      <c r="B926" s="536"/>
      <c r="C926" s="536"/>
      <c r="D926" s="536"/>
      <c r="E926" s="536"/>
      <c r="F926" s="536"/>
    </row>
    <row r="927" ht="15.75" customHeight="1">
      <c r="A927" s="536"/>
      <c r="B927" s="536"/>
      <c r="C927" s="536"/>
      <c r="D927" s="536"/>
      <c r="E927" s="536"/>
      <c r="F927" s="536"/>
    </row>
    <row r="928" ht="15.75" customHeight="1">
      <c r="A928" s="536"/>
      <c r="B928" s="536"/>
      <c r="C928" s="536"/>
      <c r="D928" s="536"/>
      <c r="E928" s="536"/>
      <c r="F928" s="536"/>
    </row>
    <row r="929" ht="15.75" customHeight="1">
      <c r="A929" s="536"/>
      <c r="B929" s="536"/>
      <c r="C929" s="536"/>
      <c r="D929" s="536"/>
      <c r="E929" s="536"/>
      <c r="F929" s="536"/>
    </row>
    <row r="930" ht="15.75" customHeight="1">
      <c r="A930" s="536"/>
      <c r="B930" s="536"/>
      <c r="C930" s="536"/>
      <c r="D930" s="536"/>
      <c r="E930" s="536"/>
      <c r="F930" s="536"/>
    </row>
    <row r="931" ht="15.75" customHeight="1">
      <c r="A931" s="536"/>
      <c r="B931" s="536"/>
      <c r="C931" s="536"/>
      <c r="D931" s="536"/>
      <c r="E931" s="536"/>
      <c r="F931" s="536"/>
    </row>
    <row r="932" ht="15.75" customHeight="1">
      <c r="A932" s="536"/>
      <c r="B932" s="536"/>
      <c r="C932" s="536"/>
      <c r="D932" s="536"/>
      <c r="E932" s="536"/>
      <c r="F932" s="536"/>
    </row>
    <row r="933" ht="15.75" customHeight="1">
      <c r="A933" s="536"/>
      <c r="B933" s="536"/>
      <c r="C933" s="536"/>
      <c r="D933" s="536"/>
      <c r="E933" s="536"/>
      <c r="F933" s="536"/>
    </row>
    <row r="934" ht="15.75" customHeight="1">
      <c r="A934" s="536"/>
      <c r="B934" s="536"/>
      <c r="C934" s="536"/>
      <c r="D934" s="536"/>
      <c r="E934" s="536"/>
      <c r="F934" s="536"/>
    </row>
    <row r="935" ht="15.75" customHeight="1">
      <c r="A935" s="536"/>
      <c r="B935" s="536"/>
      <c r="C935" s="536"/>
      <c r="D935" s="536"/>
      <c r="E935" s="536"/>
      <c r="F935" s="536"/>
    </row>
    <row r="936" ht="15.75" customHeight="1">
      <c r="A936" s="536"/>
      <c r="B936" s="536"/>
      <c r="C936" s="536"/>
      <c r="D936" s="536"/>
      <c r="E936" s="536"/>
      <c r="F936" s="536"/>
    </row>
    <row r="937" ht="15.75" customHeight="1">
      <c r="A937" s="536"/>
      <c r="B937" s="536"/>
      <c r="C937" s="536"/>
      <c r="D937" s="536"/>
      <c r="E937" s="536"/>
      <c r="F937" s="536"/>
    </row>
    <row r="938" ht="15.75" customHeight="1">
      <c r="A938" s="536"/>
      <c r="B938" s="536"/>
      <c r="C938" s="536"/>
      <c r="D938" s="536"/>
      <c r="E938" s="536"/>
      <c r="F938" s="536"/>
    </row>
    <row r="939" ht="15.75" customHeight="1">
      <c r="A939" s="536"/>
      <c r="B939" s="536"/>
      <c r="C939" s="536"/>
      <c r="D939" s="536"/>
      <c r="E939" s="536"/>
      <c r="F939" s="536"/>
    </row>
    <row r="940" ht="15.75" customHeight="1">
      <c r="A940" s="536"/>
      <c r="B940" s="536"/>
      <c r="C940" s="536"/>
      <c r="D940" s="536"/>
      <c r="E940" s="536"/>
      <c r="F940" s="536"/>
    </row>
    <row r="941" ht="15.75" customHeight="1">
      <c r="A941" s="536"/>
      <c r="B941" s="536"/>
      <c r="C941" s="536"/>
      <c r="D941" s="536"/>
      <c r="E941" s="536"/>
      <c r="F941" s="536"/>
    </row>
    <row r="942" ht="15.75" customHeight="1">
      <c r="A942" s="536"/>
      <c r="B942" s="536"/>
      <c r="C942" s="536"/>
      <c r="D942" s="536"/>
      <c r="E942" s="536"/>
      <c r="F942" s="536"/>
    </row>
    <row r="943" ht="15.75" customHeight="1">
      <c r="A943" s="536"/>
      <c r="B943" s="536"/>
      <c r="C943" s="536"/>
      <c r="D943" s="536"/>
      <c r="E943" s="536"/>
      <c r="F943" s="536"/>
    </row>
    <row r="944" ht="15.75" customHeight="1">
      <c r="A944" s="536"/>
      <c r="B944" s="536"/>
      <c r="C944" s="536"/>
      <c r="D944" s="536"/>
      <c r="E944" s="536"/>
      <c r="F944" s="536"/>
    </row>
    <row r="945" ht="15.75" customHeight="1">
      <c r="A945" s="536"/>
      <c r="B945" s="536"/>
      <c r="C945" s="536"/>
      <c r="D945" s="536"/>
      <c r="E945" s="536"/>
      <c r="F945" s="536"/>
    </row>
    <row r="946" ht="15.75" customHeight="1">
      <c r="A946" s="536"/>
      <c r="B946" s="536"/>
      <c r="C946" s="536"/>
      <c r="D946" s="536"/>
      <c r="E946" s="536"/>
      <c r="F946" s="536"/>
    </row>
    <row r="947" ht="15.75" customHeight="1">
      <c r="A947" s="536"/>
      <c r="B947" s="536"/>
      <c r="C947" s="536"/>
      <c r="D947" s="536"/>
      <c r="E947" s="536"/>
      <c r="F947" s="536"/>
    </row>
    <row r="948" ht="15.75" customHeight="1">
      <c r="A948" s="536"/>
      <c r="B948" s="536"/>
      <c r="C948" s="536"/>
      <c r="D948" s="536"/>
      <c r="E948" s="536"/>
      <c r="F948" s="536"/>
    </row>
    <row r="949" ht="15.75" customHeight="1">
      <c r="A949" s="536"/>
      <c r="B949" s="536"/>
      <c r="C949" s="536"/>
      <c r="D949" s="536"/>
      <c r="E949" s="536"/>
      <c r="F949" s="536"/>
    </row>
    <row r="950" ht="15.75" customHeight="1">
      <c r="A950" s="536"/>
      <c r="B950" s="536"/>
      <c r="C950" s="536"/>
      <c r="D950" s="536"/>
      <c r="E950" s="536"/>
      <c r="F950" s="536"/>
    </row>
    <row r="951" ht="15.75" customHeight="1">
      <c r="A951" s="536"/>
      <c r="B951" s="536"/>
      <c r="C951" s="536"/>
      <c r="D951" s="536"/>
      <c r="E951" s="536"/>
      <c r="F951" s="536"/>
    </row>
    <row r="952" ht="15.75" customHeight="1">
      <c r="A952" s="536"/>
      <c r="B952" s="536"/>
      <c r="C952" s="536"/>
      <c r="D952" s="536"/>
      <c r="E952" s="536"/>
      <c r="F952" s="536"/>
    </row>
    <row r="953" ht="15.75" customHeight="1">
      <c r="A953" s="536"/>
      <c r="B953" s="536"/>
      <c r="C953" s="536"/>
      <c r="D953" s="536"/>
      <c r="E953" s="536"/>
      <c r="F953" s="536"/>
    </row>
    <row r="954" ht="15.75" customHeight="1">
      <c r="A954" s="536"/>
      <c r="B954" s="536"/>
      <c r="C954" s="536"/>
      <c r="D954" s="536"/>
      <c r="E954" s="536"/>
      <c r="F954" s="536"/>
    </row>
    <row r="955" ht="15.75" customHeight="1">
      <c r="A955" s="536"/>
      <c r="B955" s="536"/>
      <c r="C955" s="536"/>
      <c r="D955" s="536"/>
      <c r="E955" s="536"/>
      <c r="F955" s="536"/>
    </row>
    <row r="956" ht="15.75" customHeight="1">
      <c r="A956" s="536"/>
      <c r="B956" s="536"/>
      <c r="C956" s="536"/>
      <c r="D956" s="536"/>
      <c r="E956" s="536"/>
      <c r="F956" s="536"/>
    </row>
    <row r="957" ht="15.75" customHeight="1">
      <c r="A957" s="536"/>
      <c r="B957" s="536"/>
      <c r="C957" s="536"/>
      <c r="D957" s="536"/>
      <c r="E957" s="536"/>
      <c r="F957" s="536"/>
    </row>
    <row r="958" ht="15.75" customHeight="1">
      <c r="A958" s="536"/>
      <c r="B958" s="536"/>
      <c r="C958" s="536"/>
      <c r="D958" s="536"/>
      <c r="E958" s="536"/>
      <c r="F958" s="536"/>
    </row>
    <row r="959" ht="15.75" customHeight="1">
      <c r="A959" s="536"/>
      <c r="B959" s="536"/>
      <c r="C959" s="536"/>
      <c r="D959" s="536"/>
      <c r="E959" s="536"/>
      <c r="F959" s="536"/>
    </row>
    <row r="960" ht="15.75" customHeight="1">
      <c r="A960" s="536"/>
      <c r="B960" s="536"/>
      <c r="C960" s="536"/>
      <c r="D960" s="536"/>
      <c r="E960" s="536"/>
      <c r="F960" s="536"/>
    </row>
    <row r="961" ht="15.75" customHeight="1">
      <c r="A961" s="536"/>
      <c r="B961" s="536"/>
      <c r="C961" s="536"/>
      <c r="D961" s="536"/>
      <c r="E961" s="536"/>
      <c r="F961" s="536"/>
    </row>
    <row r="962" ht="15.75" customHeight="1">
      <c r="A962" s="536"/>
      <c r="B962" s="536"/>
      <c r="C962" s="536"/>
      <c r="D962" s="536"/>
      <c r="E962" s="536"/>
      <c r="F962" s="536"/>
    </row>
    <row r="963" ht="15.75" customHeight="1">
      <c r="A963" s="536"/>
      <c r="B963" s="536"/>
      <c r="C963" s="536"/>
      <c r="D963" s="536"/>
      <c r="E963" s="536"/>
      <c r="F963" s="536"/>
    </row>
    <row r="964" ht="15.75" customHeight="1">
      <c r="A964" s="536"/>
      <c r="B964" s="536"/>
      <c r="C964" s="536"/>
      <c r="D964" s="536"/>
      <c r="E964" s="536"/>
      <c r="F964" s="536"/>
    </row>
    <row r="965" ht="15.75" customHeight="1">
      <c r="A965" s="536"/>
      <c r="B965" s="536"/>
      <c r="C965" s="536"/>
      <c r="D965" s="536"/>
      <c r="E965" s="536"/>
      <c r="F965" s="536"/>
    </row>
    <row r="966" ht="15.75" customHeight="1">
      <c r="A966" s="536"/>
      <c r="B966" s="536"/>
      <c r="C966" s="536"/>
      <c r="D966" s="536"/>
      <c r="E966" s="536"/>
      <c r="F966" s="536"/>
    </row>
    <row r="967" ht="15.75" customHeight="1">
      <c r="A967" s="536"/>
      <c r="B967" s="536"/>
      <c r="C967" s="536"/>
      <c r="D967" s="536"/>
      <c r="E967" s="536"/>
      <c r="F967" s="536"/>
    </row>
    <row r="968" ht="15.75" customHeight="1">
      <c r="A968" s="536"/>
      <c r="B968" s="536"/>
      <c r="C968" s="536"/>
      <c r="D968" s="536"/>
      <c r="E968" s="536"/>
      <c r="F968" s="536"/>
    </row>
    <row r="969" ht="15.75" customHeight="1">
      <c r="A969" s="536"/>
      <c r="B969" s="536"/>
      <c r="C969" s="536"/>
      <c r="D969" s="536"/>
      <c r="E969" s="536"/>
      <c r="F969" s="536"/>
    </row>
    <row r="970" ht="15.75" customHeight="1">
      <c r="A970" s="536"/>
      <c r="B970" s="536"/>
      <c r="C970" s="536"/>
      <c r="D970" s="536"/>
      <c r="E970" s="536"/>
      <c r="F970" s="536"/>
    </row>
    <row r="971" ht="15.75" customHeight="1">
      <c r="A971" s="536"/>
      <c r="B971" s="536"/>
      <c r="C971" s="536"/>
      <c r="D971" s="536"/>
      <c r="E971" s="536"/>
      <c r="F971" s="536"/>
    </row>
    <row r="972" ht="15.75" customHeight="1">
      <c r="A972" s="536"/>
      <c r="B972" s="536"/>
      <c r="C972" s="536"/>
      <c r="D972" s="536"/>
      <c r="E972" s="536"/>
      <c r="F972" s="536"/>
    </row>
    <row r="973" ht="15.75" customHeight="1">
      <c r="A973" s="536"/>
      <c r="B973" s="536"/>
      <c r="C973" s="536"/>
      <c r="D973" s="536"/>
      <c r="E973" s="536"/>
      <c r="F973" s="536"/>
    </row>
    <row r="974" ht="15.75" customHeight="1">
      <c r="A974" s="536"/>
      <c r="B974" s="536"/>
      <c r="C974" s="536"/>
      <c r="D974" s="536"/>
      <c r="E974" s="536"/>
      <c r="F974" s="536"/>
    </row>
    <row r="975" ht="15.75" customHeight="1">
      <c r="A975" s="536"/>
      <c r="B975" s="536"/>
      <c r="C975" s="536"/>
      <c r="D975" s="536"/>
      <c r="E975" s="536"/>
      <c r="F975" s="536"/>
    </row>
    <row r="976" ht="15.75" customHeight="1">
      <c r="A976" s="536"/>
      <c r="B976" s="536"/>
      <c r="C976" s="536"/>
      <c r="D976" s="536"/>
      <c r="E976" s="536"/>
      <c r="F976" s="536"/>
    </row>
    <row r="977" ht="15.75" customHeight="1">
      <c r="A977" s="536"/>
      <c r="B977" s="536"/>
      <c r="C977" s="536"/>
      <c r="D977" s="536"/>
      <c r="E977" s="536"/>
      <c r="F977" s="536"/>
    </row>
    <row r="978" ht="15.75" customHeight="1">
      <c r="A978" s="536"/>
      <c r="B978" s="536"/>
      <c r="C978" s="536"/>
      <c r="D978" s="536"/>
      <c r="E978" s="536"/>
      <c r="F978" s="536"/>
    </row>
    <row r="979" ht="15.75" customHeight="1">
      <c r="A979" s="536"/>
      <c r="B979" s="536"/>
      <c r="C979" s="536"/>
      <c r="D979" s="536"/>
      <c r="E979" s="536"/>
      <c r="F979" s="536"/>
    </row>
    <row r="980" ht="15.75" customHeight="1">
      <c r="A980" s="536"/>
      <c r="B980" s="536"/>
      <c r="C980" s="536"/>
      <c r="D980" s="536"/>
      <c r="E980" s="536"/>
      <c r="F980" s="536"/>
    </row>
    <row r="981" ht="15.75" customHeight="1">
      <c r="A981" s="536"/>
      <c r="B981" s="536"/>
      <c r="C981" s="536"/>
      <c r="D981" s="536"/>
      <c r="E981" s="536"/>
      <c r="F981" s="536"/>
    </row>
    <row r="982" ht="15.75" customHeight="1">
      <c r="A982" s="536"/>
      <c r="B982" s="536"/>
      <c r="C982" s="536"/>
      <c r="D982" s="536"/>
      <c r="E982" s="536"/>
      <c r="F982" s="536"/>
    </row>
    <row r="983" ht="15.75" customHeight="1">
      <c r="A983" s="536"/>
      <c r="B983" s="536"/>
      <c r="C983" s="536"/>
      <c r="D983" s="536"/>
      <c r="E983" s="536"/>
      <c r="F983" s="536"/>
    </row>
    <row r="984" ht="15.75" customHeight="1">
      <c r="A984" s="536"/>
      <c r="B984" s="536"/>
      <c r="C984" s="536"/>
      <c r="D984" s="536"/>
      <c r="E984" s="536"/>
      <c r="F984" s="536"/>
    </row>
    <row r="985" ht="15.75" customHeight="1">
      <c r="A985" s="536"/>
      <c r="B985" s="536"/>
      <c r="C985" s="536"/>
      <c r="D985" s="536"/>
      <c r="E985" s="536"/>
      <c r="F985" s="536"/>
    </row>
    <row r="986" ht="15.75" customHeight="1">
      <c r="A986" s="536"/>
      <c r="B986" s="536"/>
      <c r="C986" s="536"/>
      <c r="D986" s="536"/>
      <c r="E986" s="536"/>
      <c r="F986" s="536"/>
    </row>
    <row r="987" ht="15.75" customHeight="1">
      <c r="A987" s="536"/>
      <c r="B987" s="536"/>
      <c r="C987" s="536"/>
      <c r="D987" s="536"/>
      <c r="E987" s="536"/>
      <c r="F987" s="536"/>
    </row>
    <row r="988" ht="15.75" customHeight="1">
      <c r="A988" s="536"/>
      <c r="B988" s="536"/>
      <c r="C988" s="536"/>
      <c r="D988" s="536"/>
      <c r="E988" s="536"/>
      <c r="F988" s="536"/>
    </row>
    <row r="989" ht="15.75" customHeight="1">
      <c r="A989" s="536"/>
      <c r="B989" s="536"/>
      <c r="C989" s="536"/>
      <c r="D989" s="536"/>
      <c r="E989" s="536"/>
      <c r="F989" s="536"/>
    </row>
    <row r="990" ht="15.75" customHeight="1">
      <c r="A990" s="536"/>
      <c r="B990" s="536"/>
      <c r="C990" s="536"/>
      <c r="D990" s="536"/>
      <c r="E990" s="536"/>
      <c r="F990" s="536"/>
    </row>
    <row r="991" ht="15.75" customHeight="1">
      <c r="A991" s="536"/>
      <c r="B991" s="536"/>
      <c r="C991" s="536"/>
      <c r="D991" s="536"/>
      <c r="E991" s="536"/>
      <c r="F991" s="536"/>
    </row>
    <row r="992" ht="15.75" customHeight="1">
      <c r="A992" s="536"/>
      <c r="B992" s="536"/>
      <c r="C992" s="536"/>
      <c r="D992" s="536"/>
      <c r="E992" s="536"/>
      <c r="F992" s="536"/>
    </row>
    <row r="993" ht="15.75" customHeight="1">
      <c r="A993" s="536"/>
      <c r="B993" s="536"/>
      <c r="C993" s="536"/>
      <c r="D993" s="536"/>
      <c r="E993" s="536"/>
      <c r="F993" s="536"/>
    </row>
    <row r="994" ht="15.75" customHeight="1">
      <c r="A994" s="536"/>
      <c r="B994" s="536"/>
      <c r="C994" s="536"/>
      <c r="D994" s="536"/>
      <c r="E994" s="536"/>
      <c r="F994" s="536"/>
    </row>
    <row r="995" ht="15.75" customHeight="1">
      <c r="A995" s="536"/>
      <c r="B995" s="536"/>
      <c r="C995" s="536"/>
      <c r="D995" s="536"/>
      <c r="E995" s="536"/>
      <c r="F995" s="536"/>
    </row>
    <row r="996" ht="15.75" customHeight="1">
      <c r="A996" s="536"/>
      <c r="B996" s="536"/>
      <c r="C996" s="536"/>
      <c r="D996" s="536"/>
      <c r="E996" s="536"/>
      <c r="F996" s="536"/>
    </row>
    <row r="997" ht="15.75" customHeight="1">
      <c r="A997" s="536"/>
      <c r="B997" s="536"/>
      <c r="C997" s="536"/>
      <c r="D997" s="536"/>
      <c r="E997" s="536"/>
      <c r="F997" s="536"/>
    </row>
    <row r="998" ht="15.75" customHeight="1">
      <c r="A998" s="536"/>
      <c r="B998" s="536"/>
      <c r="C998" s="536"/>
      <c r="D998" s="536"/>
      <c r="E998" s="536"/>
      <c r="F998" s="536"/>
    </row>
    <row r="999" ht="15.75" customHeight="1">
      <c r="A999" s="536"/>
      <c r="B999" s="536"/>
      <c r="C999" s="536"/>
      <c r="D999" s="536"/>
      <c r="E999" s="536"/>
      <c r="F999" s="536"/>
    </row>
    <row r="1000" ht="15.75" customHeight="1">
      <c r="A1000" s="536"/>
      <c r="B1000" s="536"/>
      <c r="C1000" s="536"/>
      <c r="D1000" s="536"/>
      <c r="E1000" s="536"/>
      <c r="F1000" s="536"/>
    </row>
    <row r="1001" ht="15.75" customHeight="1">
      <c r="A1001" s="536"/>
      <c r="B1001" s="536"/>
      <c r="C1001" s="536"/>
      <c r="D1001" s="536"/>
      <c r="E1001" s="536"/>
      <c r="F1001" s="536"/>
    </row>
    <row r="1002" ht="15.75" customHeight="1">
      <c r="A1002" s="536"/>
      <c r="B1002" s="536"/>
      <c r="C1002" s="536"/>
      <c r="D1002" s="536"/>
      <c r="E1002" s="536"/>
      <c r="F1002" s="536"/>
    </row>
    <row r="1003" ht="15.75" customHeight="1">
      <c r="A1003" s="536"/>
      <c r="B1003" s="536"/>
      <c r="C1003" s="536"/>
      <c r="D1003" s="536"/>
      <c r="E1003" s="536"/>
      <c r="F1003" s="536"/>
    </row>
    <row r="1004" ht="15.75" customHeight="1">
      <c r="A1004" s="536"/>
      <c r="B1004" s="536"/>
      <c r="C1004" s="536"/>
      <c r="D1004" s="536"/>
      <c r="E1004" s="536"/>
      <c r="F1004" s="536"/>
    </row>
    <row r="1005" ht="15.75" customHeight="1">
      <c r="A1005" s="536"/>
      <c r="B1005" s="536"/>
      <c r="C1005" s="536"/>
      <c r="D1005" s="536"/>
      <c r="E1005" s="536"/>
      <c r="F1005" s="536"/>
    </row>
  </sheetData>
  <conditionalFormatting sqref="G1">
    <cfRule type="expression" dxfId="1" priority="1">
      <formula>ISNUMBER(SEARCH(K3:M3, G1))</formula>
    </cfRule>
  </conditionalFormatting>
  <dataValidations>
    <dataValidation type="list" allowBlank="1" showErrorMessage="1" sqref="J10:J16">
      <formula1>$G$4:$G$140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4.38"/>
    <col customWidth="1" min="2" max="26" width="14.38"/>
  </cols>
  <sheetData>
    <row r="1" ht="15.75" customHeight="1">
      <c r="B1" s="525"/>
    </row>
    <row r="2" ht="15.75" customHeight="1">
      <c r="B2" s="525" t="s">
        <v>1</v>
      </c>
    </row>
    <row r="3" ht="15.75" customHeight="1"/>
    <row r="4" ht="15.75" customHeight="1">
      <c r="B4" s="564" t="s">
        <v>275</v>
      </c>
      <c r="C4" s="564" t="s">
        <v>276</v>
      </c>
      <c r="D4" s="564" t="s">
        <v>277</v>
      </c>
      <c r="E4" s="564" t="s">
        <v>278</v>
      </c>
      <c r="F4" s="564" t="s">
        <v>279</v>
      </c>
      <c r="G4" s="564" t="s">
        <v>300</v>
      </c>
      <c r="H4" s="565" t="s">
        <v>301</v>
      </c>
      <c r="I4" s="566" t="s">
        <v>302</v>
      </c>
    </row>
    <row r="5" ht="15.75" customHeight="1">
      <c r="B5" s="376">
        <v>1.0</v>
      </c>
      <c r="C5" s="376"/>
      <c r="D5" s="376" t="s">
        <v>34</v>
      </c>
      <c r="E5" s="376" t="s">
        <v>43</v>
      </c>
      <c r="F5" s="376" t="s">
        <v>30</v>
      </c>
      <c r="G5" s="376">
        <v>11.0</v>
      </c>
      <c r="H5" s="567"/>
      <c r="I5" s="4" t="s">
        <v>303</v>
      </c>
    </row>
    <row r="6" ht="15.75" customHeight="1">
      <c r="B6" s="376">
        <v>2.0</v>
      </c>
      <c r="C6" s="376"/>
      <c r="D6" s="376" t="s">
        <v>34</v>
      </c>
      <c r="E6" s="376" t="s">
        <v>43</v>
      </c>
      <c r="F6" s="376" t="s">
        <v>42</v>
      </c>
      <c r="G6" s="376">
        <v>17.0</v>
      </c>
      <c r="H6" s="567"/>
      <c r="I6" s="4" t="s">
        <v>303</v>
      </c>
    </row>
    <row r="7" ht="15.75" customHeight="1">
      <c r="B7" s="376">
        <v>3.0</v>
      </c>
      <c r="C7" s="376"/>
      <c r="D7" s="376" t="s">
        <v>34</v>
      </c>
      <c r="E7" s="376" t="s">
        <v>32</v>
      </c>
      <c r="F7" s="376" t="s">
        <v>31</v>
      </c>
      <c r="G7" s="376">
        <v>16.0</v>
      </c>
      <c r="H7" s="567"/>
      <c r="I7" s="4" t="s">
        <v>304</v>
      </c>
      <c r="L7" s="4" t="s">
        <v>305</v>
      </c>
    </row>
    <row r="8" ht="15.75" customHeight="1">
      <c r="B8" s="376">
        <v>4.0</v>
      </c>
      <c r="C8" s="376"/>
      <c r="D8" s="376" t="s">
        <v>34</v>
      </c>
      <c r="E8" s="568" t="s">
        <v>81</v>
      </c>
      <c r="F8" s="376" t="s">
        <v>31</v>
      </c>
      <c r="G8" s="376">
        <v>16.0</v>
      </c>
      <c r="H8" s="567"/>
      <c r="I8" s="4" t="s">
        <v>304</v>
      </c>
      <c r="L8" s="4" t="s">
        <v>306</v>
      </c>
    </row>
    <row r="9" ht="15.75" customHeight="1">
      <c r="B9" s="376">
        <v>5.0</v>
      </c>
      <c r="C9" s="376"/>
      <c r="D9" s="376" t="s">
        <v>34</v>
      </c>
      <c r="E9" s="376" t="s">
        <v>32</v>
      </c>
      <c r="F9" s="376" t="s">
        <v>44</v>
      </c>
      <c r="G9" s="376">
        <v>14.0</v>
      </c>
      <c r="H9" s="567"/>
      <c r="I9" s="4" t="s">
        <v>303</v>
      </c>
      <c r="L9" s="4" t="s">
        <v>307</v>
      </c>
    </row>
    <row r="10" ht="15.75" customHeight="1">
      <c r="B10" s="376">
        <v>6.0</v>
      </c>
      <c r="C10" s="376"/>
      <c r="D10" s="376" t="s">
        <v>34</v>
      </c>
      <c r="E10" s="376" t="s">
        <v>32</v>
      </c>
      <c r="F10" s="376" t="s">
        <v>46</v>
      </c>
      <c r="G10" s="376">
        <v>14.0</v>
      </c>
      <c r="H10" s="567"/>
      <c r="I10" s="4" t="s">
        <v>303</v>
      </c>
    </row>
    <row r="11" ht="15.75" customHeight="1">
      <c r="B11" s="376">
        <v>7.0</v>
      </c>
      <c r="C11" s="376"/>
      <c r="D11" s="376" t="s">
        <v>34</v>
      </c>
      <c r="E11" s="376" t="s">
        <v>285</v>
      </c>
      <c r="F11" s="376" t="s">
        <v>42</v>
      </c>
      <c r="G11" s="376">
        <v>16.0</v>
      </c>
      <c r="H11" s="567" t="s">
        <v>308</v>
      </c>
      <c r="I11" s="4" t="s">
        <v>309</v>
      </c>
    </row>
    <row r="12" ht="15.75" customHeight="1">
      <c r="B12" s="376">
        <v>8.0</v>
      </c>
      <c r="C12" s="376"/>
      <c r="D12" s="376" t="s">
        <v>34</v>
      </c>
      <c r="E12" s="376" t="s">
        <v>285</v>
      </c>
      <c r="F12" s="376" t="s">
        <v>30</v>
      </c>
      <c r="G12" s="376">
        <v>11.0</v>
      </c>
      <c r="H12" s="567" t="s">
        <v>308</v>
      </c>
      <c r="I12" s="4" t="s">
        <v>310</v>
      </c>
    </row>
    <row r="13" ht="15.75" customHeight="1">
      <c r="B13" s="376">
        <v>9.0</v>
      </c>
      <c r="C13" s="376"/>
      <c r="D13" s="376" t="s">
        <v>34</v>
      </c>
      <c r="E13" s="376" t="s">
        <v>288</v>
      </c>
      <c r="F13" s="376" t="s">
        <v>35</v>
      </c>
      <c r="G13" s="376">
        <v>11.0</v>
      </c>
      <c r="H13" s="567" t="s">
        <v>14</v>
      </c>
      <c r="I13" s="4" t="s">
        <v>311</v>
      </c>
    </row>
    <row r="14" ht="15.75" customHeight="1">
      <c r="B14" s="376">
        <v>10.0</v>
      </c>
      <c r="C14" s="376"/>
      <c r="D14" s="376" t="s">
        <v>34</v>
      </c>
      <c r="E14" s="376" t="s">
        <v>288</v>
      </c>
      <c r="F14" s="376" t="s">
        <v>38</v>
      </c>
      <c r="G14" s="376">
        <v>17.0</v>
      </c>
      <c r="H14" s="567" t="s">
        <v>14</v>
      </c>
      <c r="I14" s="4" t="s">
        <v>312</v>
      </c>
    </row>
    <row r="15" ht="15.75" customHeight="1">
      <c r="B15" s="376">
        <v>11.0</v>
      </c>
      <c r="C15" s="376" t="s">
        <v>36</v>
      </c>
      <c r="D15" s="376" t="s">
        <v>34</v>
      </c>
      <c r="E15" s="376" t="s">
        <v>43</v>
      </c>
      <c r="F15" s="376" t="s">
        <v>30</v>
      </c>
      <c r="G15" s="376">
        <v>12.0</v>
      </c>
      <c r="H15" s="567"/>
      <c r="I15" s="4" t="s">
        <v>303</v>
      </c>
    </row>
    <row r="16" ht="15.75" customHeight="1">
      <c r="B16" s="376">
        <v>12.0</v>
      </c>
      <c r="C16" s="376" t="s">
        <v>36</v>
      </c>
      <c r="D16" s="376" t="s">
        <v>34</v>
      </c>
      <c r="E16" s="376" t="s">
        <v>43</v>
      </c>
      <c r="F16" s="376" t="s">
        <v>42</v>
      </c>
      <c r="G16" s="376">
        <v>17.0</v>
      </c>
      <c r="H16" s="567"/>
      <c r="I16" s="4" t="s">
        <v>303</v>
      </c>
    </row>
    <row r="17" ht="15.75" customHeight="1">
      <c r="B17" s="376">
        <v>13.0</v>
      </c>
      <c r="C17" s="376" t="s">
        <v>36</v>
      </c>
      <c r="D17" s="376" t="s">
        <v>34</v>
      </c>
      <c r="E17" s="376" t="s">
        <v>32</v>
      </c>
      <c r="F17" s="376" t="s">
        <v>31</v>
      </c>
      <c r="G17" s="376">
        <v>12.0</v>
      </c>
      <c r="H17" s="567"/>
      <c r="I17" s="4" t="s">
        <v>304</v>
      </c>
    </row>
    <row r="18" ht="15.75" customHeight="1">
      <c r="B18" s="376">
        <v>14.0</v>
      </c>
      <c r="C18" s="376" t="s">
        <v>36</v>
      </c>
      <c r="D18" s="376" t="s">
        <v>34</v>
      </c>
      <c r="E18" s="568" t="s">
        <v>81</v>
      </c>
      <c r="F18" s="376" t="s">
        <v>31</v>
      </c>
      <c r="G18" s="376">
        <v>12.0</v>
      </c>
      <c r="H18" s="567"/>
      <c r="I18" s="4" t="s">
        <v>304</v>
      </c>
    </row>
    <row r="19" ht="15.75" customHeight="1">
      <c r="B19" s="376">
        <v>15.0</v>
      </c>
      <c r="C19" s="376" t="s">
        <v>36</v>
      </c>
      <c r="D19" s="376" t="s">
        <v>34</v>
      </c>
      <c r="E19" s="376" t="s">
        <v>32</v>
      </c>
      <c r="F19" s="376" t="s">
        <v>44</v>
      </c>
      <c r="G19" s="376">
        <v>14.0</v>
      </c>
      <c r="H19" s="567"/>
      <c r="I19" s="4" t="s">
        <v>303</v>
      </c>
    </row>
    <row r="20" ht="15.75" customHeight="1">
      <c r="B20" s="376">
        <v>16.0</v>
      </c>
      <c r="C20" s="376" t="s">
        <v>36</v>
      </c>
      <c r="D20" s="376" t="s">
        <v>34</v>
      </c>
      <c r="E20" s="376" t="s">
        <v>32</v>
      </c>
      <c r="F20" s="376" t="s">
        <v>46</v>
      </c>
      <c r="G20" s="376">
        <v>16.0</v>
      </c>
      <c r="H20" s="567"/>
      <c r="I20" s="4" t="s">
        <v>303</v>
      </c>
    </row>
    <row r="21" ht="15.75" customHeight="1">
      <c r="B21" s="376">
        <v>17.0</v>
      </c>
      <c r="C21" s="376" t="s">
        <v>36</v>
      </c>
      <c r="D21" s="376" t="s">
        <v>34</v>
      </c>
      <c r="E21" s="376" t="s">
        <v>285</v>
      </c>
      <c r="F21" s="376" t="s">
        <v>30</v>
      </c>
      <c r="G21" s="376">
        <v>12.0</v>
      </c>
      <c r="H21" s="567" t="s">
        <v>308</v>
      </c>
      <c r="I21" s="4" t="s">
        <v>310</v>
      </c>
    </row>
    <row r="22" ht="15.75" customHeight="1">
      <c r="B22" s="376">
        <v>18.0</v>
      </c>
      <c r="C22" s="376" t="s">
        <v>36</v>
      </c>
      <c r="D22" s="376" t="s">
        <v>34</v>
      </c>
      <c r="E22" s="376" t="s">
        <v>285</v>
      </c>
      <c r="F22" s="376" t="s">
        <v>42</v>
      </c>
      <c r="G22" s="376">
        <v>17.0</v>
      </c>
      <c r="H22" s="567" t="s">
        <v>308</v>
      </c>
      <c r="I22" s="4" t="s">
        <v>309</v>
      </c>
    </row>
    <row r="23" ht="15.75" customHeight="1">
      <c r="B23" s="376">
        <v>19.0</v>
      </c>
      <c r="C23" s="376" t="s">
        <v>36</v>
      </c>
      <c r="D23" s="376" t="s">
        <v>34</v>
      </c>
      <c r="E23" s="376" t="s">
        <v>288</v>
      </c>
      <c r="F23" s="376" t="s">
        <v>37</v>
      </c>
      <c r="G23" s="376">
        <v>14.0</v>
      </c>
      <c r="H23" s="567" t="s">
        <v>14</v>
      </c>
      <c r="I23" s="4" t="s">
        <v>311</v>
      </c>
    </row>
    <row r="24" ht="15.75" customHeight="1">
      <c r="B24" s="376">
        <v>20.0</v>
      </c>
      <c r="C24" s="376" t="s">
        <v>36</v>
      </c>
      <c r="D24" s="376" t="s">
        <v>34</v>
      </c>
      <c r="E24" s="376" t="s">
        <v>288</v>
      </c>
      <c r="F24" s="376" t="s">
        <v>38</v>
      </c>
      <c r="G24" s="376">
        <v>18.0</v>
      </c>
      <c r="H24" s="567" t="s">
        <v>14</v>
      </c>
      <c r="I24" s="4" t="s">
        <v>312</v>
      </c>
    </row>
    <row r="25" ht="15.75" customHeight="1">
      <c r="B25" s="376">
        <v>21.0</v>
      </c>
      <c r="C25" s="376"/>
      <c r="D25" s="376" t="s">
        <v>39</v>
      </c>
      <c r="E25" s="376" t="s">
        <v>43</v>
      </c>
      <c r="F25" s="376" t="s">
        <v>30</v>
      </c>
      <c r="G25" s="376">
        <v>13.0</v>
      </c>
      <c r="H25" s="567"/>
      <c r="I25" s="4" t="s">
        <v>303</v>
      </c>
    </row>
    <row r="26" ht="15.75" customHeight="1">
      <c r="B26" s="376">
        <v>22.0</v>
      </c>
      <c r="C26" s="376"/>
      <c r="D26" s="376" t="s">
        <v>39</v>
      </c>
      <c r="E26" s="376" t="s">
        <v>43</v>
      </c>
      <c r="F26" s="376" t="s">
        <v>42</v>
      </c>
      <c r="G26" s="376">
        <v>11.0</v>
      </c>
      <c r="H26" s="567"/>
      <c r="I26" s="4" t="s">
        <v>303</v>
      </c>
    </row>
    <row r="27" ht="15.75" customHeight="1">
      <c r="B27" s="376">
        <v>23.0</v>
      </c>
      <c r="C27" s="376"/>
      <c r="D27" s="376" t="s">
        <v>39</v>
      </c>
      <c r="E27" s="376" t="s">
        <v>32</v>
      </c>
      <c r="F27" s="376" t="s">
        <v>31</v>
      </c>
      <c r="G27" s="376">
        <v>13.0</v>
      </c>
      <c r="H27" s="567"/>
      <c r="I27" s="4" t="s">
        <v>304</v>
      </c>
    </row>
    <row r="28" ht="15.75" customHeight="1">
      <c r="B28" s="376">
        <v>24.0</v>
      </c>
      <c r="C28" s="376"/>
      <c r="D28" s="376" t="s">
        <v>39</v>
      </c>
      <c r="E28" s="568" t="s">
        <v>81</v>
      </c>
      <c r="F28" s="376" t="s">
        <v>31</v>
      </c>
      <c r="G28" s="376">
        <v>13.0</v>
      </c>
      <c r="H28" s="567"/>
      <c r="I28" s="4" t="s">
        <v>304</v>
      </c>
    </row>
    <row r="29" ht="15.75" customHeight="1">
      <c r="B29" s="376">
        <v>25.0</v>
      </c>
      <c r="C29" s="376"/>
      <c r="D29" s="376" t="s">
        <v>39</v>
      </c>
      <c r="E29" s="376" t="s">
        <v>32</v>
      </c>
      <c r="F29" s="376" t="s">
        <v>44</v>
      </c>
      <c r="G29" s="376">
        <v>16.0</v>
      </c>
      <c r="H29" s="567"/>
      <c r="I29" s="4" t="s">
        <v>303</v>
      </c>
    </row>
    <row r="30" ht="15.75" customHeight="1">
      <c r="B30" s="376">
        <v>26.0</v>
      </c>
      <c r="C30" s="376"/>
      <c r="D30" s="376" t="s">
        <v>39</v>
      </c>
      <c r="E30" s="376" t="s">
        <v>32</v>
      </c>
      <c r="F30" s="376" t="s">
        <v>46</v>
      </c>
      <c r="G30" s="376">
        <v>17.0</v>
      </c>
      <c r="H30" s="567"/>
      <c r="I30" s="4" t="s">
        <v>303</v>
      </c>
    </row>
    <row r="31" ht="15.75" customHeight="1">
      <c r="B31" s="376">
        <v>27.0</v>
      </c>
      <c r="C31" s="376"/>
      <c r="D31" s="376" t="s">
        <v>39</v>
      </c>
      <c r="E31" s="376" t="s">
        <v>285</v>
      </c>
      <c r="F31" s="376" t="s">
        <v>30</v>
      </c>
      <c r="G31" s="376">
        <v>13.0</v>
      </c>
      <c r="H31" s="567" t="s">
        <v>308</v>
      </c>
      <c r="I31" s="4" t="s">
        <v>310</v>
      </c>
    </row>
    <row r="32" ht="15.75" customHeight="1">
      <c r="B32" s="376">
        <v>28.0</v>
      </c>
      <c r="C32" s="376"/>
      <c r="D32" s="376" t="s">
        <v>39</v>
      </c>
      <c r="E32" s="376" t="s">
        <v>285</v>
      </c>
      <c r="F32" s="376" t="s">
        <v>42</v>
      </c>
      <c r="G32" s="376">
        <v>18.0</v>
      </c>
      <c r="H32" s="567" t="s">
        <v>308</v>
      </c>
      <c r="I32" s="4" t="s">
        <v>309</v>
      </c>
    </row>
    <row r="33" ht="15.75" customHeight="1">
      <c r="B33" s="376">
        <v>29.0</v>
      </c>
      <c r="C33" s="376"/>
      <c r="D33" s="376" t="s">
        <v>39</v>
      </c>
      <c r="E33" s="376" t="s">
        <v>288</v>
      </c>
      <c r="F33" s="376" t="s">
        <v>35</v>
      </c>
      <c r="G33" s="376">
        <v>11.0</v>
      </c>
      <c r="H33" s="567" t="s">
        <v>14</v>
      </c>
      <c r="I33" s="4" t="s">
        <v>311</v>
      </c>
    </row>
    <row r="34" ht="15.75" customHeight="1">
      <c r="B34" s="376">
        <v>30.0</v>
      </c>
      <c r="C34" s="376"/>
      <c r="D34" s="376" t="s">
        <v>39</v>
      </c>
      <c r="E34" s="376" t="s">
        <v>288</v>
      </c>
      <c r="F34" s="376" t="s">
        <v>38</v>
      </c>
      <c r="G34" s="376">
        <v>11.0</v>
      </c>
      <c r="H34" s="567" t="s">
        <v>14</v>
      </c>
      <c r="I34" s="4" t="s">
        <v>312</v>
      </c>
    </row>
    <row r="35" ht="15.75" customHeight="1">
      <c r="B35" s="376">
        <v>31.0</v>
      </c>
      <c r="C35" s="376" t="s">
        <v>36</v>
      </c>
      <c r="D35" s="376" t="s">
        <v>39</v>
      </c>
      <c r="E35" s="376" t="s">
        <v>43</v>
      </c>
      <c r="F35" s="376" t="s">
        <v>30</v>
      </c>
      <c r="G35" s="376">
        <v>12.0</v>
      </c>
      <c r="H35" s="567"/>
      <c r="I35" s="4" t="s">
        <v>303</v>
      </c>
    </row>
    <row r="36" ht="15.75" customHeight="1">
      <c r="B36" s="376">
        <v>32.0</v>
      </c>
      <c r="C36" s="376" t="s">
        <v>36</v>
      </c>
      <c r="D36" s="376" t="s">
        <v>39</v>
      </c>
      <c r="E36" s="376" t="s">
        <v>32</v>
      </c>
      <c r="F36" s="376" t="s">
        <v>31</v>
      </c>
      <c r="G36" s="376">
        <v>13.0</v>
      </c>
      <c r="H36" s="567"/>
      <c r="I36" s="4" t="s">
        <v>304</v>
      </c>
    </row>
    <row r="37" ht="15.75" customHeight="1">
      <c r="B37" s="376">
        <v>33.0</v>
      </c>
      <c r="C37" s="376" t="s">
        <v>36</v>
      </c>
      <c r="D37" s="376" t="s">
        <v>39</v>
      </c>
      <c r="E37" s="568" t="s">
        <v>81</v>
      </c>
      <c r="F37" s="376" t="s">
        <v>31</v>
      </c>
      <c r="G37" s="376">
        <v>13.0</v>
      </c>
      <c r="H37" s="567"/>
      <c r="I37" s="4" t="s">
        <v>304</v>
      </c>
    </row>
    <row r="38" ht="15.75" customHeight="1">
      <c r="B38" s="376">
        <v>34.0</v>
      </c>
      <c r="C38" s="376" t="s">
        <v>36</v>
      </c>
      <c r="D38" s="376" t="s">
        <v>39</v>
      </c>
      <c r="E38" s="376" t="s">
        <v>32</v>
      </c>
      <c r="F38" s="376" t="s">
        <v>46</v>
      </c>
      <c r="G38" s="376">
        <v>17.0</v>
      </c>
      <c r="H38" s="567"/>
      <c r="I38" s="4" t="s">
        <v>303</v>
      </c>
    </row>
    <row r="39" ht="15.75" customHeight="1">
      <c r="B39" s="376">
        <v>35.0</v>
      </c>
      <c r="C39" s="376" t="s">
        <v>36</v>
      </c>
      <c r="D39" s="376" t="s">
        <v>39</v>
      </c>
      <c r="E39" s="376" t="s">
        <v>6</v>
      </c>
      <c r="F39" s="376" t="s">
        <v>30</v>
      </c>
      <c r="G39" s="376">
        <v>12.0</v>
      </c>
      <c r="H39" s="567"/>
      <c r="I39" s="4" t="s">
        <v>310</v>
      </c>
      <c r="L39" s="4" t="s">
        <v>313</v>
      </c>
    </row>
    <row r="40" ht="15.75" customHeight="1">
      <c r="B40" s="376">
        <v>36.0</v>
      </c>
      <c r="C40" s="376" t="s">
        <v>36</v>
      </c>
      <c r="D40" s="376" t="s">
        <v>39</v>
      </c>
      <c r="E40" s="376" t="s">
        <v>285</v>
      </c>
      <c r="F40" s="376" t="s">
        <v>30</v>
      </c>
      <c r="G40" s="376">
        <v>12.0</v>
      </c>
      <c r="H40" s="567" t="s">
        <v>308</v>
      </c>
      <c r="I40" s="4" t="s">
        <v>310</v>
      </c>
    </row>
    <row r="41" ht="15.75" customHeight="1">
      <c r="B41" s="376">
        <v>37.0</v>
      </c>
      <c r="C41" s="376" t="s">
        <v>36</v>
      </c>
      <c r="D41" s="376" t="s">
        <v>39</v>
      </c>
      <c r="E41" s="376" t="s">
        <v>288</v>
      </c>
      <c r="F41" s="376" t="s">
        <v>37</v>
      </c>
      <c r="G41" s="376">
        <v>13.0</v>
      </c>
      <c r="H41" s="567" t="s">
        <v>14</v>
      </c>
      <c r="I41" s="4" t="s">
        <v>311</v>
      </c>
    </row>
    <row r="42" ht="15.75" customHeight="1">
      <c r="B42" s="376">
        <v>38.0</v>
      </c>
      <c r="C42" s="376"/>
      <c r="D42" s="376" t="s">
        <v>59</v>
      </c>
      <c r="E42" s="376">
        <v>18.0</v>
      </c>
      <c r="F42" s="376" t="s">
        <v>31</v>
      </c>
      <c r="G42" s="376">
        <v>5.0</v>
      </c>
      <c r="H42" s="567"/>
      <c r="I42" s="4" t="s">
        <v>314</v>
      </c>
    </row>
    <row r="43" ht="15.75" customHeight="1">
      <c r="B43" s="376">
        <v>39.0</v>
      </c>
      <c r="C43" s="376"/>
      <c r="D43" s="376" t="s">
        <v>59</v>
      </c>
      <c r="E43" s="376">
        <v>18.0</v>
      </c>
      <c r="F43" s="376" t="s">
        <v>42</v>
      </c>
      <c r="G43" s="376">
        <v>12.0</v>
      </c>
      <c r="H43" s="567"/>
      <c r="I43" s="4" t="s">
        <v>119</v>
      </c>
    </row>
    <row r="44" ht="15.75" customHeight="1">
      <c r="B44" s="376">
        <v>40.0</v>
      </c>
      <c r="C44" s="376"/>
      <c r="D44" s="376" t="s">
        <v>59</v>
      </c>
      <c r="E44" s="376">
        <v>18.0</v>
      </c>
      <c r="F44" s="376" t="s">
        <v>46</v>
      </c>
      <c r="G44" s="376">
        <v>18.0</v>
      </c>
      <c r="H44" s="567"/>
      <c r="I44" s="4" t="s">
        <v>119</v>
      </c>
    </row>
    <row r="45" ht="15.75" customHeight="1">
      <c r="B45" s="376">
        <v>41.0</v>
      </c>
      <c r="C45" s="376"/>
      <c r="D45" s="376" t="s">
        <v>40</v>
      </c>
      <c r="E45" s="376">
        <v>18.0</v>
      </c>
      <c r="F45" s="376" t="s">
        <v>44</v>
      </c>
      <c r="G45" s="376">
        <v>15.0</v>
      </c>
      <c r="H45" s="567"/>
      <c r="I45" s="4" t="s">
        <v>119</v>
      </c>
    </row>
    <row r="46" ht="15.75" customHeight="1">
      <c r="B46" s="376">
        <v>42.0</v>
      </c>
      <c r="C46" s="376"/>
      <c r="D46" s="376" t="s">
        <v>40</v>
      </c>
      <c r="E46" s="376">
        <v>18.0</v>
      </c>
      <c r="F46" s="376" t="s">
        <v>30</v>
      </c>
      <c r="G46" s="376">
        <v>15.0</v>
      </c>
      <c r="H46" s="567"/>
      <c r="I46" s="4" t="s">
        <v>119</v>
      </c>
    </row>
    <row r="47" ht="15.75" customHeight="1">
      <c r="B47" s="376">
        <v>43.0</v>
      </c>
      <c r="C47" s="376"/>
      <c r="D47" s="376" t="s">
        <v>40</v>
      </c>
      <c r="E47" s="376">
        <v>18.0</v>
      </c>
      <c r="F47" s="376" t="s">
        <v>38</v>
      </c>
      <c r="G47" s="376">
        <v>18.0</v>
      </c>
      <c r="H47" s="567"/>
      <c r="I47" s="4" t="s">
        <v>119</v>
      </c>
    </row>
    <row r="48" ht="15.75" customHeight="1">
      <c r="B48" s="376">
        <v>44.0</v>
      </c>
      <c r="C48" s="376"/>
      <c r="D48" s="376" t="s">
        <v>59</v>
      </c>
      <c r="E48" s="376">
        <v>16.0</v>
      </c>
      <c r="F48" s="376" t="s">
        <v>31</v>
      </c>
      <c r="G48" s="376">
        <v>8.0</v>
      </c>
      <c r="H48" s="567"/>
      <c r="I48" s="4" t="s">
        <v>314</v>
      </c>
    </row>
    <row r="49" ht="15.75" customHeight="1">
      <c r="B49" s="376">
        <v>45.0</v>
      </c>
      <c r="C49" s="376"/>
      <c r="D49" s="376" t="s">
        <v>59</v>
      </c>
      <c r="E49" s="376">
        <v>16.0</v>
      </c>
      <c r="F49" s="376" t="s">
        <v>46</v>
      </c>
      <c r="G49" s="376">
        <v>15.0</v>
      </c>
      <c r="H49" s="567"/>
      <c r="I49" s="4" t="s">
        <v>119</v>
      </c>
    </row>
    <row r="50" ht="15.75" customHeight="1">
      <c r="B50" s="376">
        <v>46.0</v>
      </c>
      <c r="C50" s="376"/>
      <c r="D50" s="376" t="s">
        <v>40</v>
      </c>
      <c r="E50" s="376">
        <v>16.0</v>
      </c>
      <c r="F50" s="376" t="s">
        <v>30</v>
      </c>
      <c r="G50" s="376">
        <v>12.0</v>
      </c>
      <c r="H50" s="567"/>
      <c r="I50" s="4" t="s">
        <v>119</v>
      </c>
    </row>
    <row r="51" ht="15.75" customHeight="1">
      <c r="B51" s="376">
        <v>47.0</v>
      </c>
      <c r="C51" s="376"/>
      <c r="D51" s="376" t="s">
        <v>40</v>
      </c>
      <c r="E51" s="376">
        <v>16.0</v>
      </c>
      <c r="F51" s="376" t="s">
        <v>37</v>
      </c>
      <c r="G51" s="376">
        <v>15.0</v>
      </c>
      <c r="H51" s="567"/>
      <c r="I51" s="4" t="s">
        <v>119</v>
      </c>
    </row>
    <row r="52" ht="15.75" customHeight="1">
      <c r="B52" s="376">
        <v>48.0</v>
      </c>
      <c r="C52" s="376"/>
      <c r="D52" s="376" t="s">
        <v>40</v>
      </c>
      <c r="E52" s="376">
        <v>16.0</v>
      </c>
      <c r="F52" s="376" t="s">
        <v>38</v>
      </c>
      <c r="G52" s="376">
        <v>18.0</v>
      </c>
      <c r="H52" s="567"/>
      <c r="I52" s="4" t="s">
        <v>119</v>
      </c>
    </row>
    <row r="53" ht="15.75" customHeight="1"/>
    <row r="54" ht="15.75" customHeight="1"/>
    <row r="55" ht="15.75" customHeight="1">
      <c r="B55" s="525" t="s">
        <v>78</v>
      </c>
    </row>
    <row r="56" ht="15.75" customHeight="1"/>
    <row r="57" ht="15.75" customHeight="1">
      <c r="B57" s="564" t="s">
        <v>275</v>
      </c>
      <c r="C57" s="564" t="s">
        <v>276</v>
      </c>
      <c r="D57" s="564" t="s">
        <v>277</v>
      </c>
      <c r="E57" s="564" t="s">
        <v>278</v>
      </c>
      <c r="F57" s="564" t="s">
        <v>279</v>
      </c>
      <c r="G57" s="564" t="s">
        <v>300</v>
      </c>
      <c r="H57" s="565" t="s">
        <v>301</v>
      </c>
      <c r="I57" s="566" t="s">
        <v>302</v>
      </c>
      <c r="L57" s="4" t="s">
        <v>315</v>
      </c>
    </row>
    <row r="58" ht="15.75" customHeight="1">
      <c r="B58" s="376">
        <v>101.0</v>
      </c>
      <c r="C58" s="376"/>
      <c r="D58" s="376" t="s">
        <v>34</v>
      </c>
      <c r="E58" s="376" t="s">
        <v>43</v>
      </c>
      <c r="F58" s="376" t="s">
        <v>31</v>
      </c>
      <c r="G58" s="376">
        <v>11.0</v>
      </c>
      <c r="H58" s="567"/>
      <c r="I58" s="4" t="s">
        <v>304</v>
      </c>
      <c r="L58" s="4" t="s">
        <v>316</v>
      </c>
    </row>
    <row r="59" ht="15.75" customHeight="1">
      <c r="B59" s="376">
        <v>102.0</v>
      </c>
      <c r="C59" s="376"/>
      <c r="D59" s="376" t="s">
        <v>34</v>
      </c>
      <c r="E59" s="376" t="s">
        <v>43</v>
      </c>
      <c r="F59" s="376" t="s">
        <v>44</v>
      </c>
      <c r="G59" s="376">
        <v>14.0</v>
      </c>
      <c r="H59" s="567"/>
      <c r="I59" s="4" t="s">
        <v>303</v>
      </c>
      <c r="L59" s="4" t="s">
        <v>317</v>
      </c>
    </row>
    <row r="60" ht="15.75" customHeight="1">
      <c r="B60" s="376">
        <v>103.0</v>
      </c>
      <c r="C60" s="376"/>
      <c r="D60" s="376" t="s">
        <v>34</v>
      </c>
      <c r="E60" s="376" t="s">
        <v>43</v>
      </c>
      <c r="F60" s="376" t="s">
        <v>46</v>
      </c>
      <c r="G60" s="376">
        <v>18.0</v>
      </c>
      <c r="H60" s="567"/>
      <c r="I60" s="4" t="s">
        <v>303</v>
      </c>
      <c r="L60" s="4" t="s">
        <v>318</v>
      </c>
    </row>
    <row r="61" ht="15.75" customHeight="1">
      <c r="B61" s="376">
        <v>104.0</v>
      </c>
      <c r="C61" s="376"/>
      <c r="D61" s="376" t="s">
        <v>34</v>
      </c>
      <c r="E61" s="376" t="s">
        <v>43</v>
      </c>
      <c r="F61" s="376" t="s">
        <v>38</v>
      </c>
      <c r="G61" s="376">
        <v>17.0</v>
      </c>
      <c r="H61" s="567"/>
      <c r="I61" s="4" t="s">
        <v>303</v>
      </c>
    </row>
    <row r="62" ht="15.75" customHeight="1">
      <c r="B62" s="376">
        <v>105.0</v>
      </c>
      <c r="C62" s="376"/>
      <c r="D62" s="376" t="s">
        <v>34</v>
      </c>
      <c r="E62" s="376" t="s">
        <v>32</v>
      </c>
      <c r="F62" s="376" t="s">
        <v>42</v>
      </c>
      <c r="G62" s="376">
        <v>11.0</v>
      </c>
      <c r="H62" s="567"/>
      <c r="I62" s="4" t="s">
        <v>309</v>
      </c>
      <c r="L62" s="4" t="s">
        <v>319</v>
      </c>
    </row>
    <row r="63" ht="15.75" customHeight="1">
      <c r="B63" s="376">
        <v>106.0</v>
      </c>
      <c r="C63" s="376"/>
      <c r="D63" s="376" t="s">
        <v>34</v>
      </c>
      <c r="E63" s="568" t="s">
        <v>81</v>
      </c>
      <c r="F63" s="376" t="s">
        <v>42</v>
      </c>
      <c r="G63" s="376">
        <v>11.0</v>
      </c>
      <c r="H63" s="567"/>
      <c r="I63" s="4" t="s">
        <v>309</v>
      </c>
    </row>
    <row r="64" ht="15.75" customHeight="1">
      <c r="B64" s="376">
        <v>107.0</v>
      </c>
      <c r="C64" s="376"/>
      <c r="D64" s="376" t="s">
        <v>34</v>
      </c>
      <c r="E64" s="376" t="s">
        <v>32</v>
      </c>
      <c r="F64" s="376" t="s">
        <v>35</v>
      </c>
      <c r="G64" s="376">
        <v>11.0</v>
      </c>
      <c r="H64" s="567"/>
      <c r="I64" s="4" t="s">
        <v>311</v>
      </c>
    </row>
    <row r="65" ht="15.75" customHeight="1">
      <c r="B65" s="376">
        <v>108.0</v>
      </c>
      <c r="C65" s="376"/>
      <c r="D65" s="376" t="s">
        <v>34</v>
      </c>
      <c r="E65" s="376" t="s">
        <v>32</v>
      </c>
      <c r="F65" s="376" t="s">
        <v>30</v>
      </c>
      <c r="G65" s="376">
        <v>14.0</v>
      </c>
      <c r="H65" s="567"/>
      <c r="I65" s="4" t="s">
        <v>310</v>
      </c>
    </row>
    <row r="66" ht="15.75" customHeight="1">
      <c r="B66" s="376">
        <v>109.0</v>
      </c>
      <c r="C66" s="376"/>
      <c r="D66" s="376" t="s">
        <v>34</v>
      </c>
      <c r="E66" s="376" t="s">
        <v>6</v>
      </c>
      <c r="F66" s="376" t="s">
        <v>31</v>
      </c>
      <c r="G66" s="376">
        <v>11.0</v>
      </c>
      <c r="H66" s="567"/>
      <c r="I66" s="4" t="s">
        <v>304</v>
      </c>
      <c r="L66" s="4" t="s">
        <v>320</v>
      </c>
    </row>
    <row r="67" ht="15.75" customHeight="1">
      <c r="B67" s="376">
        <v>110.0</v>
      </c>
      <c r="C67" s="376"/>
      <c r="D67" s="376" t="s">
        <v>34</v>
      </c>
      <c r="E67" s="376" t="s">
        <v>6</v>
      </c>
      <c r="F67" s="376" t="s">
        <v>30</v>
      </c>
      <c r="G67" s="376">
        <v>16.0</v>
      </c>
      <c r="H67" s="567"/>
      <c r="I67" s="4" t="s">
        <v>310</v>
      </c>
      <c r="L67" s="4" t="s">
        <v>321</v>
      </c>
    </row>
    <row r="68" ht="15.75" customHeight="1">
      <c r="B68" s="376">
        <v>111.0</v>
      </c>
      <c r="C68" s="376"/>
      <c r="D68" s="376" t="s">
        <v>34</v>
      </c>
      <c r="E68" s="376" t="s">
        <v>6</v>
      </c>
      <c r="F68" s="376" t="s">
        <v>35</v>
      </c>
      <c r="G68" s="376">
        <v>16.0</v>
      </c>
      <c r="H68" s="567"/>
      <c r="I68" s="4" t="s">
        <v>311</v>
      </c>
    </row>
    <row r="69" ht="15.75" customHeight="1">
      <c r="B69" s="376">
        <v>112.0</v>
      </c>
      <c r="C69" s="376"/>
      <c r="D69" s="376" t="s">
        <v>34</v>
      </c>
      <c r="E69" s="376" t="s">
        <v>6</v>
      </c>
      <c r="F69" s="376" t="s">
        <v>38</v>
      </c>
      <c r="G69" s="376">
        <v>16.0</v>
      </c>
      <c r="H69" s="567"/>
      <c r="I69" s="4" t="s">
        <v>312</v>
      </c>
    </row>
    <row r="70" ht="15.75" customHeight="1">
      <c r="B70" s="376">
        <v>113.0</v>
      </c>
      <c r="C70" s="376" t="s">
        <v>36</v>
      </c>
      <c r="D70" s="376" t="s">
        <v>34</v>
      </c>
      <c r="E70" s="376" t="s">
        <v>43</v>
      </c>
      <c r="F70" s="376" t="s">
        <v>31</v>
      </c>
      <c r="G70" s="376">
        <v>12.0</v>
      </c>
      <c r="H70" s="567"/>
      <c r="I70" s="4" t="s">
        <v>304</v>
      </c>
    </row>
    <row r="71" ht="15.75" customHeight="1">
      <c r="B71" s="376">
        <v>114.0</v>
      </c>
      <c r="C71" s="376" t="s">
        <v>36</v>
      </c>
      <c r="D71" s="376" t="s">
        <v>34</v>
      </c>
      <c r="E71" s="376" t="s">
        <v>43</v>
      </c>
      <c r="F71" s="376" t="s">
        <v>44</v>
      </c>
      <c r="G71" s="376">
        <v>14.0</v>
      </c>
      <c r="H71" s="567"/>
      <c r="I71" s="4" t="s">
        <v>303</v>
      </c>
    </row>
    <row r="72" ht="15.75" customHeight="1">
      <c r="B72" s="376">
        <v>115.0</v>
      </c>
      <c r="C72" s="376" t="s">
        <v>36</v>
      </c>
      <c r="D72" s="376" t="s">
        <v>34</v>
      </c>
      <c r="E72" s="376" t="s">
        <v>43</v>
      </c>
      <c r="F72" s="376" t="s">
        <v>46</v>
      </c>
      <c r="G72" s="376">
        <v>17.0</v>
      </c>
      <c r="H72" s="567"/>
      <c r="I72" s="4" t="s">
        <v>303</v>
      </c>
    </row>
    <row r="73" ht="15.75" customHeight="1">
      <c r="B73" s="376">
        <v>116.0</v>
      </c>
      <c r="C73" s="376" t="s">
        <v>36</v>
      </c>
      <c r="D73" s="376" t="s">
        <v>34</v>
      </c>
      <c r="E73" s="376" t="s">
        <v>43</v>
      </c>
      <c r="F73" s="376" t="s">
        <v>38</v>
      </c>
      <c r="G73" s="376">
        <v>17.0</v>
      </c>
      <c r="H73" s="567"/>
      <c r="I73" s="4" t="s">
        <v>303</v>
      </c>
    </row>
    <row r="74" ht="15.75" customHeight="1">
      <c r="B74" s="376">
        <v>117.0</v>
      </c>
      <c r="C74" s="376" t="s">
        <v>36</v>
      </c>
      <c r="D74" s="376" t="s">
        <v>34</v>
      </c>
      <c r="E74" s="376" t="s">
        <v>32</v>
      </c>
      <c r="F74" s="376" t="s">
        <v>42</v>
      </c>
      <c r="G74" s="376">
        <v>13.0</v>
      </c>
      <c r="H74" s="567"/>
      <c r="I74" s="4" t="s">
        <v>309</v>
      </c>
    </row>
    <row r="75" ht="15.75" customHeight="1">
      <c r="B75" s="376">
        <v>118.0</v>
      </c>
      <c r="C75" s="376" t="s">
        <v>36</v>
      </c>
      <c r="D75" s="376" t="s">
        <v>34</v>
      </c>
      <c r="E75" s="568" t="s">
        <v>81</v>
      </c>
      <c r="F75" s="376" t="s">
        <v>42</v>
      </c>
      <c r="G75" s="376">
        <v>13.0</v>
      </c>
      <c r="H75" s="567"/>
      <c r="I75" s="4" t="s">
        <v>309</v>
      </c>
    </row>
    <row r="76" ht="15.75" customHeight="1">
      <c r="B76" s="376">
        <v>119.0</v>
      </c>
      <c r="C76" s="376" t="s">
        <v>36</v>
      </c>
      <c r="D76" s="376" t="s">
        <v>34</v>
      </c>
      <c r="E76" s="376" t="s">
        <v>32</v>
      </c>
      <c r="F76" s="376" t="s">
        <v>35</v>
      </c>
      <c r="G76" s="376">
        <v>13.0</v>
      </c>
      <c r="H76" s="567"/>
      <c r="I76" s="4" t="s">
        <v>311</v>
      </c>
    </row>
    <row r="77" ht="15.75" customHeight="1">
      <c r="B77" s="376">
        <v>120.0</v>
      </c>
      <c r="C77" s="376" t="s">
        <v>36</v>
      </c>
      <c r="D77" s="376" t="s">
        <v>34</v>
      </c>
      <c r="E77" s="376" t="s">
        <v>32</v>
      </c>
      <c r="F77" s="376" t="s">
        <v>30</v>
      </c>
      <c r="G77" s="376">
        <v>14.0</v>
      </c>
      <c r="H77" s="567"/>
      <c r="I77" s="4" t="s">
        <v>310</v>
      </c>
    </row>
    <row r="78" ht="15.75" customHeight="1">
      <c r="B78" s="376">
        <v>121.0</v>
      </c>
      <c r="C78" s="376" t="s">
        <v>36</v>
      </c>
      <c r="D78" s="376" t="s">
        <v>34</v>
      </c>
      <c r="E78" s="376" t="s">
        <v>6</v>
      </c>
      <c r="F78" s="376" t="s">
        <v>31</v>
      </c>
      <c r="G78" s="376">
        <v>12.0</v>
      </c>
      <c r="H78" s="567"/>
      <c r="I78" s="4" t="s">
        <v>304</v>
      </c>
    </row>
    <row r="79" ht="15.75" customHeight="1">
      <c r="B79" s="376">
        <v>122.0</v>
      </c>
      <c r="C79" s="376" t="s">
        <v>36</v>
      </c>
      <c r="D79" s="376" t="s">
        <v>34</v>
      </c>
      <c r="E79" s="376" t="s">
        <v>6</v>
      </c>
      <c r="F79" s="376" t="s">
        <v>30</v>
      </c>
      <c r="G79" s="376">
        <v>17.0</v>
      </c>
      <c r="H79" s="567"/>
      <c r="I79" s="4" t="s">
        <v>310</v>
      </c>
    </row>
    <row r="80" ht="15.75" customHeight="1">
      <c r="B80" s="376">
        <v>123.0</v>
      </c>
      <c r="C80" s="376" t="s">
        <v>36</v>
      </c>
      <c r="D80" s="376" t="s">
        <v>34</v>
      </c>
      <c r="E80" s="376" t="s">
        <v>6</v>
      </c>
      <c r="F80" s="376" t="s">
        <v>37</v>
      </c>
      <c r="G80" s="376">
        <v>18.0</v>
      </c>
      <c r="H80" s="567"/>
      <c r="I80" s="4" t="s">
        <v>311</v>
      </c>
    </row>
    <row r="81" ht="15.75" customHeight="1">
      <c r="B81" s="376">
        <v>124.0</v>
      </c>
      <c r="C81" s="376" t="s">
        <v>36</v>
      </c>
      <c r="D81" s="376" t="s">
        <v>34</v>
      </c>
      <c r="E81" s="376" t="s">
        <v>6</v>
      </c>
      <c r="F81" s="376" t="s">
        <v>38</v>
      </c>
      <c r="G81" s="376">
        <v>16.0</v>
      </c>
      <c r="H81" s="567"/>
      <c r="I81" s="4" t="s">
        <v>312</v>
      </c>
    </row>
    <row r="82" ht="15.75" customHeight="1">
      <c r="B82" s="376">
        <v>125.0</v>
      </c>
      <c r="C82" s="376"/>
      <c r="D82" s="376" t="s">
        <v>39</v>
      </c>
      <c r="E82" s="376" t="s">
        <v>43</v>
      </c>
      <c r="F82" s="376" t="s">
        <v>31</v>
      </c>
      <c r="G82" s="376">
        <v>12.0</v>
      </c>
      <c r="H82" s="567"/>
      <c r="I82" s="4" t="s">
        <v>304</v>
      </c>
    </row>
    <row r="83" ht="15.75" customHeight="1">
      <c r="B83" s="376">
        <v>126.0</v>
      </c>
      <c r="C83" s="376"/>
      <c r="D83" s="376" t="s">
        <v>39</v>
      </c>
      <c r="E83" s="376" t="s">
        <v>43</v>
      </c>
      <c r="F83" s="376" t="s">
        <v>44</v>
      </c>
      <c r="G83" s="376">
        <v>15.0</v>
      </c>
      <c r="H83" s="567"/>
      <c r="I83" s="4" t="s">
        <v>303</v>
      </c>
    </row>
    <row r="84" ht="15.75" customHeight="1">
      <c r="B84" s="376">
        <v>127.0</v>
      </c>
      <c r="C84" s="376"/>
      <c r="D84" s="376" t="s">
        <v>39</v>
      </c>
      <c r="E84" s="376" t="s">
        <v>43</v>
      </c>
      <c r="F84" s="376" t="s">
        <v>46</v>
      </c>
      <c r="G84" s="376">
        <v>18.0</v>
      </c>
      <c r="H84" s="567"/>
      <c r="I84" s="4" t="s">
        <v>303</v>
      </c>
    </row>
    <row r="85" ht="15.75" customHeight="1">
      <c r="B85" s="376">
        <v>128.0</v>
      </c>
      <c r="C85" s="376"/>
      <c r="D85" s="376" t="s">
        <v>39</v>
      </c>
      <c r="E85" s="376" t="s">
        <v>43</v>
      </c>
      <c r="F85" s="376" t="s">
        <v>38</v>
      </c>
      <c r="G85" s="376">
        <v>18.0</v>
      </c>
      <c r="H85" s="567"/>
      <c r="I85" s="4" t="s">
        <v>303</v>
      </c>
    </row>
    <row r="86" ht="15.75" customHeight="1">
      <c r="B86" s="376">
        <v>129.0</v>
      </c>
      <c r="C86" s="376"/>
      <c r="D86" s="376" t="s">
        <v>39</v>
      </c>
      <c r="E86" s="376" t="s">
        <v>32</v>
      </c>
      <c r="F86" s="376" t="s">
        <v>42</v>
      </c>
      <c r="G86" s="376">
        <v>13.0</v>
      </c>
      <c r="H86" s="567"/>
      <c r="I86" s="4" t="s">
        <v>309</v>
      </c>
    </row>
    <row r="87" ht="15.75" customHeight="1">
      <c r="B87" s="376">
        <v>130.0</v>
      </c>
      <c r="C87" s="376"/>
      <c r="D87" s="376" t="s">
        <v>39</v>
      </c>
      <c r="E87" s="568" t="s">
        <v>81</v>
      </c>
      <c r="F87" s="376" t="s">
        <v>42</v>
      </c>
      <c r="G87" s="376">
        <v>13.0</v>
      </c>
      <c r="H87" s="567"/>
      <c r="I87" s="4" t="s">
        <v>309</v>
      </c>
    </row>
    <row r="88" ht="15.75" customHeight="1">
      <c r="B88" s="376">
        <v>131.0</v>
      </c>
      <c r="C88" s="376"/>
      <c r="D88" s="376" t="s">
        <v>39</v>
      </c>
      <c r="E88" s="376" t="s">
        <v>32</v>
      </c>
      <c r="F88" s="376" t="s">
        <v>35</v>
      </c>
      <c r="G88" s="376">
        <v>14.0</v>
      </c>
      <c r="H88" s="567"/>
      <c r="I88" s="4" t="s">
        <v>311</v>
      </c>
    </row>
    <row r="89" ht="15.75" customHeight="1">
      <c r="B89" s="376">
        <v>132.0</v>
      </c>
      <c r="C89" s="376"/>
      <c r="D89" s="376" t="s">
        <v>39</v>
      </c>
      <c r="E89" s="376" t="s">
        <v>32</v>
      </c>
      <c r="F89" s="376" t="s">
        <v>30</v>
      </c>
      <c r="G89" s="376">
        <v>15.0</v>
      </c>
      <c r="H89" s="567"/>
      <c r="I89" s="4" t="s">
        <v>310</v>
      </c>
    </row>
    <row r="90" ht="15.75" customHeight="1">
      <c r="B90" s="376">
        <v>133.0</v>
      </c>
      <c r="C90" s="376"/>
      <c r="D90" s="376" t="s">
        <v>39</v>
      </c>
      <c r="E90" s="376" t="s">
        <v>6</v>
      </c>
      <c r="F90" s="376" t="s">
        <v>31</v>
      </c>
      <c r="G90" s="376">
        <v>13.0</v>
      </c>
      <c r="H90" s="567"/>
      <c r="I90" s="4" t="s">
        <v>304</v>
      </c>
    </row>
    <row r="91" ht="15.75" customHeight="1">
      <c r="B91" s="376">
        <v>134.0</v>
      </c>
      <c r="C91" s="376"/>
      <c r="D91" s="376" t="s">
        <v>39</v>
      </c>
      <c r="E91" s="376" t="s">
        <v>6</v>
      </c>
      <c r="F91" s="376" t="s">
        <v>30</v>
      </c>
      <c r="G91" s="376">
        <v>17.0</v>
      </c>
      <c r="H91" s="567"/>
      <c r="I91" s="4" t="s">
        <v>310</v>
      </c>
    </row>
    <row r="92" ht="15.75" customHeight="1">
      <c r="B92" s="376">
        <v>135.0</v>
      </c>
      <c r="C92" s="376"/>
      <c r="D92" s="376" t="s">
        <v>39</v>
      </c>
      <c r="E92" s="376" t="s">
        <v>6</v>
      </c>
      <c r="F92" s="376" t="s">
        <v>35</v>
      </c>
      <c r="G92" s="376">
        <v>15.0</v>
      </c>
      <c r="H92" s="567"/>
      <c r="I92" s="4" t="s">
        <v>311</v>
      </c>
    </row>
    <row r="93" ht="15.75" customHeight="1">
      <c r="B93" s="376">
        <v>136.0</v>
      </c>
      <c r="C93" s="376"/>
      <c r="D93" s="376" t="s">
        <v>39</v>
      </c>
      <c r="E93" s="376" t="s">
        <v>6</v>
      </c>
      <c r="F93" s="376" t="s">
        <v>38</v>
      </c>
      <c r="G93" s="376">
        <v>18.0</v>
      </c>
      <c r="H93" s="567"/>
      <c r="I93" s="4" t="s">
        <v>312</v>
      </c>
    </row>
    <row r="94" ht="15.75" customHeight="1">
      <c r="B94" s="376">
        <v>137.0</v>
      </c>
      <c r="C94" s="376" t="s">
        <v>36</v>
      </c>
      <c r="D94" s="376" t="s">
        <v>39</v>
      </c>
      <c r="E94" s="376" t="s">
        <v>43</v>
      </c>
      <c r="F94" s="376" t="s">
        <v>46</v>
      </c>
      <c r="G94" s="376">
        <v>17.0</v>
      </c>
      <c r="H94" s="567"/>
      <c r="I94" s="4" t="s">
        <v>303</v>
      </c>
    </row>
    <row r="95" ht="15.75" customHeight="1">
      <c r="B95" s="376">
        <v>138.0</v>
      </c>
      <c r="C95" s="376" t="s">
        <v>36</v>
      </c>
      <c r="D95" s="376" t="s">
        <v>39</v>
      </c>
      <c r="E95" s="376" t="s">
        <v>32</v>
      </c>
      <c r="F95" s="376" t="s">
        <v>30</v>
      </c>
      <c r="G95" s="376">
        <v>14.0</v>
      </c>
      <c r="H95" s="567"/>
      <c r="I95" s="4" t="s">
        <v>310</v>
      </c>
    </row>
    <row r="96" ht="15.75" customHeight="1">
      <c r="B96" s="376">
        <v>139.0</v>
      </c>
      <c r="C96" s="376" t="s">
        <v>36</v>
      </c>
      <c r="D96" s="376" t="s">
        <v>39</v>
      </c>
      <c r="E96" s="568" t="s">
        <v>81</v>
      </c>
      <c r="F96" s="376" t="s">
        <v>30</v>
      </c>
      <c r="G96" s="376">
        <v>14.0</v>
      </c>
      <c r="H96" s="567"/>
      <c r="I96" s="4" t="s">
        <v>310</v>
      </c>
    </row>
    <row r="97" ht="15.75" customHeight="1">
      <c r="B97" s="376">
        <v>140.0</v>
      </c>
      <c r="C97" s="376" t="s">
        <v>36</v>
      </c>
      <c r="D97" s="376" t="s">
        <v>39</v>
      </c>
      <c r="E97" s="376" t="s">
        <v>6</v>
      </c>
      <c r="F97" s="376" t="s">
        <v>31</v>
      </c>
      <c r="G97" s="376">
        <v>11.0</v>
      </c>
      <c r="H97" s="567"/>
      <c r="I97" s="4" t="s">
        <v>304</v>
      </c>
    </row>
    <row r="98" ht="15.75" customHeight="1">
      <c r="B98" s="376">
        <v>141.0</v>
      </c>
      <c r="C98" s="376" t="s">
        <v>36</v>
      </c>
      <c r="D98" s="376" t="s">
        <v>39</v>
      </c>
      <c r="E98" s="376" t="s">
        <v>6</v>
      </c>
      <c r="F98" s="376" t="s">
        <v>37</v>
      </c>
      <c r="G98" s="376">
        <v>16.0</v>
      </c>
      <c r="H98" s="567"/>
      <c r="I98" s="4" t="s">
        <v>311</v>
      </c>
    </row>
    <row r="99" ht="15.75" customHeight="1">
      <c r="B99" s="376">
        <v>142.0</v>
      </c>
      <c r="C99" s="376"/>
      <c r="D99" s="376" t="s">
        <v>59</v>
      </c>
      <c r="E99" s="376">
        <v>18.0</v>
      </c>
      <c r="F99" s="376" t="s">
        <v>44</v>
      </c>
      <c r="G99" s="376">
        <v>15.0</v>
      </c>
      <c r="H99" s="567"/>
    </row>
    <row r="100" ht="15.75" customHeight="1">
      <c r="B100" s="376">
        <v>143.0</v>
      </c>
      <c r="C100" s="376"/>
      <c r="D100" s="376" t="s">
        <v>59</v>
      </c>
      <c r="E100" s="376">
        <v>18.0</v>
      </c>
      <c r="F100" s="376" t="s">
        <v>30</v>
      </c>
      <c r="G100" s="376">
        <v>15.0</v>
      </c>
      <c r="H100" s="567"/>
    </row>
    <row r="101" ht="15.75" customHeight="1">
      <c r="B101" s="376">
        <v>144.0</v>
      </c>
      <c r="C101" s="376"/>
      <c r="D101" s="376" t="s">
        <v>59</v>
      </c>
      <c r="E101" s="376">
        <v>18.0</v>
      </c>
      <c r="F101" s="376" t="s">
        <v>38</v>
      </c>
      <c r="G101" s="376">
        <v>18.0</v>
      </c>
      <c r="H101" s="567"/>
    </row>
    <row r="102" ht="15.75" customHeight="1">
      <c r="B102" s="376">
        <v>145.0</v>
      </c>
      <c r="C102" s="376"/>
      <c r="D102" s="376" t="s">
        <v>40</v>
      </c>
      <c r="E102" s="376">
        <v>18.0</v>
      </c>
      <c r="F102" s="376" t="s">
        <v>31</v>
      </c>
      <c r="G102" s="376">
        <v>5.0</v>
      </c>
      <c r="H102" s="567"/>
      <c r="I102" s="4" t="s">
        <v>314</v>
      </c>
    </row>
    <row r="103" ht="15.75" customHeight="1">
      <c r="B103" s="376">
        <v>146.0</v>
      </c>
      <c r="C103" s="376"/>
      <c r="D103" s="376" t="s">
        <v>40</v>
      </c>
      <c r="E103" s="376">
        <v>18.0</v>
      </c>
      <c r="F103" s="376" t="s">
        <v>42</v>
      </c>
      <c r="G103" s="376">
        <v>12.0</v>
      </c>
      <c r="H103" s="567"/>
    </row>
    <row r="104" ht="15.75" customHeight="1">
      <c r="B104" s="376">
        <v>147.0</v>
      </c>
      <c r="C104" s="376"/>
      <c r="D104" s="376" t="s">
        <v>40</v>
      </c>
      <c r="E104" s="376">
        <v>18.0</v>
      </c>
      <c r="F104" s="376" t="s">
        <v>46</v>
      </c>
      <c r="G104" s="376">
        <v>18.0</v>
      </c>
      <c r="H104" s="567"/>
    </row>
    <row r="105" ht="15.75" customHeight="1">
      <c r="B105" s="376">
        <v>148.0</v>
      </c>
      <c r="C105" s="376"/>
      <c r="D105" s="376" t="s">
        <v>59</v>
      </c>
      <c r="E105" s="376">
        <v>16.0</v>
      </c>
      <c r="F105" s="376" t="s">
        <v>30</v>
      </c>
      <c r="G105" s="376">
        <v>12.0</v>
      </c>
      <c r="H105" s="567"/>
    </row>
    <row r="106" ht="15.75" customHeight="1">
      <c r="B106" s="376">
        <v>149.0</v>
      </c>
      <c r="C106" s="376"/>
      <c r="D106" s="376" t="s">
        <v>59</v>
      </c>
      <c r="E106" s="376">
        <v>16.0</v>
      </c>
      <c r="F106" s="376" t="s">
        <v>37</v>
      </c>
      <c r="G106" s="376">
        <v>15.0</v>
      </c>
      <c r="H106" s="567"/>
    </row>
    <row r="107" ht="15.75" customHeight="1">
      <c r="B107" s="376">
        <v>150.0</v>
      </c>
      <c r="C107" s="376"/>
      <c r="D107" s="376" t="s">
        <v>59</v>
      </c>
      <c r="E107" s="376">
        <v>16.0</v>
      </c>
      <c r="F107" s="376" t="s">
        <v>38</v>
      </c>
      <c r="G107" s="376">
        <v>18.0</v>
      </c>
      <c r="H107" s="567"/>
    </row>
    <row r="108" ht="15.75" customHeight="1">
      <c r="B108" s="376">
        <v>151.0</v>
      </c>
      <c r="C108" s="376"/>
      <c r="D108" s="376" t="s">
        <v>40</v>
      </c>
      <c r="E108" s="376">
        <v>16.0</v>
      </c>
      <c r="F108" s="376" t="s">
        <v>31</v>
      </c>
      <c r="G108" s="376">
        <v>8.0</v>
      </c>
      <c r="H108" s="567"/>
      <c r="I108" s="4" t="s">
        <v>314</v>
      </c>
    </row>
    <row r="109" ht="15.75" customHeight="1">
      <c r="B109" s="376">
        <v>152.0</v>
      </c>
      <c r="C109" s="376"/>
      <c r="D109" s="376" t="s">
        <v>40</v>
      </c>
      <c r="E109" s="376">
        <v>16.0</v>
      </c>
      <c r="F109" s="376" t="s">
        <v>46</v>
      </c>
      <c r="G109" s="376">
        <v>15.0</v>
      </c>
      <c r="H109" s="567"/>
    </row>
    <row r="110" ht="15.75" customHeight="1">
      <c r="B110" s="376">
        <v>153.0</v>
      </c>
      <c r="C110" s="376" t="s">
        <v>36</v>
      </c>
      <c r="D110" s="376" t="s">
        <v>39</v>
      </c>
      <c r="E110" s="376" t="s">
        <v>43</v>
      </c>
      <c r="F110" s="376" t="s">
        <v>31</v>
      </c>
      <c r="G110" s="376">
        <v>12.0</v>
      </c>
      <c r="H110" s="567"/>
      <c r="I110" s="4" t="s">
        <v>304</v>
      </c>
      <c r="L110" s="4" t="s">
        <v>322</v>
      </c>
    </row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6" width="15.13"/>
    <col customWidth="1" min="7" max="7" width="8.88"/>
    <col customWidth="1" min="8" max="8" width="6.88"/>
    <col customWidth="1" min="9" max="9" width="3.38"/>
    <col customWidth="1" min="10" max="10" width="5.13"/>
    <col customWidth="1" min="11" max="11" width="3.38"/>
    <col customWidth="1" min="12" max="12" width="6.88"/>
    <col customWidth="1" min="13" max="13" width="3.38"/>
    <col customWidth="1" min="14" max="14" width="5.13"/>
    <col customWidth="1" min="15" max="15" width="3.38"/>
    <col customWidth="1" min="16" max="16" width="6.88"/>
    <col customWidth="1" min="17" max="17" width="3.38"/>
    <col customWidth="1" min="18" max="18" width="5.13"/>
    <col customWidth="1" min="19" max="19" width="3.38"/>
    <col customWidth="1" min="20" max="20" width="6.88"/>
    <col customWidth="1" min="21" max="21" width="3.38"/>
    <col customWidth="1" min="22" max="22" width="5.13"/>
    <col customWidth="1" min="23" max="23" width="3.38"/>
    <col customWidth="1" min="24" max="24" width="4.38"/>
    <col customWidth="1" min="25" max="25" width="8.88"/>
    <col customWidth="1" min="26" max="26" width="6.88"/>
    <col customWidth="1" min="27" max="27" width="3.38"/>
    <col customWidth="1" min="28" max="28" width="5.13"/>
    <col customWidth="1" min="29" max="29" width="3.38"/>
    <col customWidth="1" min="30" max="30" width="6.88"/>
    <col customWidth="1" min="31" max="31" width="3.38"/>
    <col customWidth="1" min="32" max="32" width="5.13"/>
    <col customWidth="1" min="33" max="33" width="3.38"/>
    <col customWidth="1" min="34" max="34" width="6.88"/>
    <col customWidth="1" min="35" max="35" width="3.38"/>
    <col customWidth="1" min="36" max="36" width="5.13"/>
    <col customWidth="1" min="37" max="37" width="3.38"/>
    <col customWidth="1" min="38" max="38" width="6.88"/>
    <col customWidth="1" min="39" max="39" width="3.38"/>
    <col customWidth="1" min="40" max="40" width="5.13"/>
    <col customWidth="1" min="41" max="41" width="3.38"/>
  </cols>
  <sheetData>
    <row r="1" ht="15.75" customHeight="1">
      <c r="C1" s="525"/>
      <c r="D1" s="525"/>
      <c r="E1" s="525"/>
      <c r="F1" s="525"/>
    </row>
    <row r="2" ht="15.75" customHeight="1">
      <c r="A2" s="569" t="s">
        <v>323</v>
      </c>
      <c r="B2" s="186"/>
      <c r="C2" s="186"/>
      <c r="D2" s="186"/>
      <c r="E2" s="187"/>
      <c r="G2" s="525" t="s">
        <v>324</v>
      </c>
      <c r="X2" s="525"/>
      <c r="Y2" s="525"/>
    </row>
    <row r="3" ht="15.75" customHeight="1">
      <c r="A3" s="225"/>
      <c r="E3" s="570"/>
      <c r="G3" s="571" t="s">
        <v>325</v>
      </c>
      <c r="H3" s="571" t="s">
        <v>21</v>
      </c>
      <c r="I3" s="572"/>
      <c r="J3" s="572"/>
      <c r="K3" s="573"/>
      <c r="L3" s="574" t="s">
        <v>20</v>
      </c>
      <c r="M3" s="572"/>
      <c r="N3" s="572"/>
      <c r="O3" s="572"/>
      <c r="P3" s="571" t="s">
        <v>118</v>
      </c>
      <c r="Q3" s="572"/>
      <c r="R3" s="572"/>
      <c r="S3" s="573"/>
      <c r="T3" s="574" t="s">
        <v>117</v>
      </c>
      <c r="U3" s="572"/>
      <c r="V3" s="572"/>
      <c r="W3" s="573"/>
      <c r="Y3" s="571" t="s">
        <v>78</v>
      </c>
      <c r="Z3" s="571" t="s">
        <v>21</v>
      </c>
      <c r="AA3" s="572"/>
      <c r="AB3" s="572"/>
      <c r="AC3" s="573"/>
      <c r="AD3" s="574" t="s">
        <v>20</v>
      </c>
      <c r="AE3" s="572"/>
      <c r="AF3" s="572"/>
      <c r="AG3" s="573"/>
      <c r="AH3" s="571" t="s">
        <v>118</v>
      </c>
      <c r="AI3" s="572"/>
      <c r="AJ3" s="572"/>
      <c r="AK3" s="573"/>
      <c r="AL3" s="574" t="s">
        <v>117</v>
      </c>
      <c r="AM3" s="572"/>
      <c r="AN3" s="572"/>
      <c r="AO3" s="573"/>
    </row>
    <row r="4" ht="15.75" customHeight="1">
      <c r="A4" s="575" t="s">
        <v>326</v>
      </c>
      <c r="E4" s="570"/>
      <c r="G4" s="576" t="s">
        <v>3</v>
      </c>
      <c r="H4" s="576"/>
      <c r="I4" s="577"/>
      <c r="J4" s="577"/>
      <c r="K4" s="578"/>
      <c r="L4" s="577"/>
      <c r="M4" s="577"/>
      <c r="N4" s="577"/>
      <c r="O4" s="577"/>
      <c r="P4" s="576"/>
      <c r="Q4" s="577"/>
      <c r="R4" s="577"/>
      <c r="S4" s="578"/>
      <c r="T4" s="577"/>
      <c r="U4" s="577"/>
      <c r="V4" s="577"/>
      <c r="W4" s="578"/>
      <c r="X4" s="525"/>
      <c r="Y4" s="576" t="s">
        <v>3</v>
      </c>
      <c r="Z4" s="576"/>
      <c r="AA4" s="577"/>
      <c r="AB4" s="577"/>
      <c r="AC4" s="578"/>
      <c r="AD4" s="577"/>
      <c r="AE4" s="577"/>
      <c r="AF4" s="577"/>
      <c r="AG4" s="578"/>
      <c r="AH4" s="576"/>
      <c r="AI4" s="577"/>
      <c r="AJ4" s="577"/>
      <c r="AK4" s="578"/>
      <c r="AL4" s="577"/>
      <c r="AM4" s="577"/>
      <c r="AN4" s="577"/>
      <c r="AO4" s="578"/>
    </row>
    <row r="5" ht="15.75" customHeight="1">
      <c r="A5" s="225"/>
      <c r="E5" s="570"/>
      <c r="G5" s="579" t="s">
        <v>4</v>
      </c>
      <c r="H5" s="579" t="s">
        <v>327</v>
      </c>
      <c r="I5" s="572" t="s">
        <v>37</v>
      </c>
      <c r="J5" s="572" t="s">
        <v>51</v>
      </c>
      <c r="K5" s="573" t="s">
        <v>328</v>
      </c>
      <c r="L5" s="572" t="s">
        <v>329</v>
      </c>
      <c r="M5" s="572" t="s">
        <v>30</v>
      </c>
      <c r="N5" s="572" t="s">
        <v>61</v>
      </c>
      <c r="O5" s="572" t="s">
        <v>328</v>
      </c>
      <c r="P5" s="579" t="s">
        <v>118</v>
      </c>
      <c r="Q5" s="572" t="s">
        <v>46</v>
      </c>
      <c r="R5" s="572" t="s">
        <v>61</v>
      </c>
      <c r="S5" s="573" t="s">
        <v>328</v>
      </c>
      <c r="T5" s="572" t="s">
        <v>117</v>
      </c>
      <c r="U5" s="572" t="s">
        <v>31</v>
      </c>
      <c r="V5" s="572" t="s">
        <v>45</v>
      </c>
      <c r="W5" s="573" t="s">
        <v>330</v>
      </c>
      <c r="Y5" s="579" t="s">
        <v>4</v>
      </c>
      <c r="Z5" s="579" t="s">
        <v>327</v>
      </c>
      <c r="AA5" s="572" t="s">
        <v>46</v>
      </c>
      <c r="AB5" s="572" t="s">
        <v>61</v>
      </c>
      <c r="AC5" s="573" t="s">
        <v>328</v>
      </c>
      <c r="AD5" s="572" t="s">
        <v>329</v>
      </c>
      <c r="AE5" s="572" t="s">
        <v>31</v>
      </c>
      <c r="AF5" s="572" t="s">
        <v>45</v>
      </c>
      <c r="AG5" s="573" t="s">
        <v>330</v>
      </c>
      <c r="AH5" s="579" t="s">
        <v>118</v>
      </c>
      <c r="AI5" s="572" t="s">
        <v>37</v>
      </c>
      <c r="AJ5" s="572" t="s">
        <v>51</v>
      </c>
      <c r="AK5" s="573" t="s">
        <v>328</v>
      </c>
      <c r="AL5" s="572" t="s">
        <v>117</v>
      </c>
      <c r="AM5" s="572" t="s">
        <v>30</v>
      </c>
      <c r="AN5" s="572" t="s">
        <v>61</v>
      </c>
      <c r="AO5" s="573" t="s">
        <v>328</v>
      </c>
    </row>
    <row r="6" ht="15.75" customHeight="1">
      <c r="A6" s="575" t="s">
        <v>1</v>
      </c>
      <c r="E6" s="570"/>
      <c r="G6" s="579" t="s">
        <v>5</v>
      </c>
      <c r="H6" s="579"/>
      <c r="I6" s="572"/>
      <c r="J6" s="572"/>
      <c r="K6" s="573"/>
      <c r="L6" s="572"/>
      <c r="M6" s="572"/>
      <c r="N6" s="572"/>
      <c r="O6" s="572"/>
      <c r="P6" s="579"/>
      <c r="Q6" s="572"/>
      <c r="R6" s="572"/>
      <c r="S6" s="573"/>
      <c r="T6" s="572"/>
      <c r="U6" s="572"/>
      <c r="V6" s="572"/>
      <c r="W6" s="573"/>
      <c r="X6" s="525"/>
      <c r="Y6" s="579" t="s">
        <v>5</v>
      </c>
      <c r="Z6" s="579"/>
      <c r="AA6" s="572"/>
      <c r="AB6" s="572"/>
      <c r="AC6" s="573"/>
      <c r="AD6" s="572"/>
      <c r="AE6" s="572"/>
      <c r="AF6" s="572"/>
      <c r="AG6" s="573"/>
      <c r="AH6" s="579"/>
      <c r="AI6" s="572"/>
      <c r="AJ6" s="572"/>
      <c r="AK6" s="573"/>
      <c r="AL6" s="572"/>
      <c r="AM6" s="572"/>
      <c r="AN6" s="572"/>
      <c r="AO6" s="573"/>
    </row>
    <row r="7" ht="15.75" customHeight="1">
      <c r="A7" s="580">
        <v>1.0</v>
      </c>
      <c r="B7" s="564">
        <v>2.0</v>
      </c>
      <c r="C7" s="564">
        <v>3.0</v>
      </c>
      <c r="D7" s="564">
        <v>4.0</v>
      </c>
      <c r="E7" s="570"/>
      <c r="G7" s="579" t="s">
        <v>7</v>
      </c>
      <c r="H7" s="579"/>
      <c r="I7" s="572"/>
      <c r="J7" s="572"/>
      <c r="K7" s="573"/>
      <c r="L7" s="572"/>
      <c r="M7" s="572"/>
      <c r="N7" s="572"/>
      <c r="O7" s="572"/>
      <c r="P7" s="579"/>
      <c r="Q7" s="572"/>
      <c r="R7" s="572"/>
      <c r="S7" s="573"/>
      <c r="T7" s="572"/>
      <c r="U7" s="572"/>
      <c r="V7" s="572"/>
      <c r="W7" s="573"/>
      <c r="Y7" s="579" t="s">
        <v>7</v>
      </c>
      <c r="Z7" s="579"/>
      <c r="AA7" s="572"/>
      <c r="AB7" s="572"/>
      <c r="AC7" s="573"/>
      <c r="AD7" s="572"/>
      <c r="AE7" s="572"/>
      <c r="AF7" s="572"/>
      <c r="AG7" s="573"/>
      <c r="AH7" s="579"/>
      <c r="AI7" s="572"/>
      <c r="AJ7" s="572"/>
      <c r="AK7" s="573"/>
      <c r="AL7" s="572"/>
      <c r="AM7" s="572"/>
      <c r="AN7" s="572"/>
      <c r="AO7" s="573"/>
    </row>
    <row r="8" ht="15.75" customHeight="1">
      <c r="A8" s="225" t="s">
        <v>331</v>
      </c>
      <c r="B8" s="4" t="s">
        <v>332</v>
      </c>
      <c r="C8" s="196" t="s">
        <v>333</v>
      </c>
      <c r="D8" s="4" t="s">
        <v>334</v>
      </c>
      <c r="E8" s="570"/>
      <c r="G8" s="579" t="s">
        <v>8</v>
      </c>
      <c r="H8" s="579" t="s">
        <v>21</v>
      </c>
      <c r="I8" s="572" t="s">
        <v>30</v>
      </c>
      <c r="J8" s="572" t="s">
        <v>61</v>
      </c>
      <c r="K8" s="573" t="s">
        <v>328</v>
      </c>
      <c r="L8" s="572" t="s">
        <v>20</v>
      </c>
      <c r="M8" s="572" t="s">
        <v>44</v>
      </c>
      <c r="N8" s="572"/>
      <c r="O8" s="572" t="s">
        <v>328</v>
      </c>
      <c r="P8" s="579" t="s">
        <v>118</v>
      </c>
      <c r="Q8" s="572" t="s">
        <v>31</v>
      </c>
      <c r="R8" s="572" t="s">
        <v>45</v>
      </c>
      <c r="S8" s="573" t="s">
        <v>330</v>
      </c>
      <c r="T8" s="572" t="s">
        <v>117</v>
      </c>
      <c r="U8" s="572" t="s">
        <v>46</v>
      </c>
      <c r="V8" s="572"/>
      <c r="W8" s="573" t="s">
        <v>328</v>
      </c>
      <c r="X8" s="525"/>
      <c r="Y8" s="579" t="s">
        <v>8</v>
      </c>
      <c r="Z8" s="579" t="s">
        <v>21</v>
      </c>
      <c r="AA8" s="572" t="s">
        <v>31</v>
      </c>
      <c r="AB8" s="572" t="s">
        <v>45</v>
      </c>
      <c r="AC8" s="573" t="s">
        <v>330</v>
      </c>
      <c r="AD8" s="572" t="s">
        <v>20</v>
      </c>
      <c r="AE8" s="572" t="s">
        <v>46</v>
      </c>
      <c r="AF8" s="572"/>
      <c r="AG8" s="573" t="s">
        <v>328</v>
      </c>
      <c r="AH8" s="579" t="s">
        <v>118</v>
      </c>
      <c r="AI8" s="572" t="s">
        <v>30</v>
      </c>
      <c r="AJ8" s="572" t="s">
        <v>61</v>
      </c>
      <c r="AK8" s="573" t="s">
        <v>328</v>
      </c>
      <c r="AL8" s="572" t="s">
        <v>117</v>
      </c>
      <c r="AM8" s="572" t="s">
        <v>44</v>
      </c>
      <c r="AN8" s="572"/>
      <c r="AO8" s="573" t="s">
        <v>328</v>
      </c>
    </row>
    <row r="9" ht="15.75" customHeight="1">
      <c r="A9" s="581" t="s">
        <v>331</v>
      </c>
      <c r="B9" s="582" t="s">
        <v>332</v>
      </c>
      <c r="C9" s="583" t="s">
        <v>335</v>
      </c>
      <c r="D9" s="582" t="s">
        <v>336</v>
      </c>
      <c r="E9" s="570"/>
      <c r="G9" s="579" t="s">
        <v>9</v>
      </c>
      <c r="H9" s="579"/>
      <c r="I9" s="572"/>
      <c r="J9" s="572"/>
      <c r="K9" s="573"/>
      <c r="L9" s="572"/>
      <c r="M9" s="572"/>
      <c r="N9" s="572"/>
      <c r="O9" s="572"/>
      <c r="P9" s="579"/>
      <c r="Q9" s="572"/>
      <c r="R9" s="572"/>
      <c r="S9" s="573"/>
      <c r="T9" s="572"/>
      <c r="U9" s="572"/>
      <c r="V9" s="572"/>
      <c r="W9" s="573"/>
      <c r="Y9" s="579" t="s">
        <v>9</v>
      </c>
      <c r="Z9" s="579"/>
      <c r="AA9" s="572"/>
      <c r="AB9" s="572"/>
      <c r="AC9" s="573"/>
      <c r="AD9" s="572"/>
      <c r="AE9" s="572"/>
      <c r="AF9" s="572"/>
      <c r="AG9" s="573"/>
      <c r="AH9" s="579"/>
      <c r="AI9" s="572"/>
      <c r="AJ9" s="572"/>
      <c r="AK9" s="573"/>
      <c r="AL9" s="572"/>
      <c r="AM9" s="572"/>
      <c r="AN9" s="572"/>
      <c r="AO9" s="573"/>
    </row>
    <row r="10" ht="15.75" customHeight="1">
      <c r="A10" s="225" t="s">
        <v>335</v>
      </c>
      <c r="B10" s="4" t="s">
        <v>336</v>
      </c>
      <c r="C10" s="196" t="s">
        <v>333</v>
      </c>
      <c r="D10" s="4" t="s">
        <v>334</v>
      </c>
      <c r="E10" s="570"/>
      <c r="G10" s="185" t="s">
        <v>11</v>
      </c>
      <c r="H10" s="185"/>
      <c r="I10" s="186"/>
      <c r="J10" s="186"/>
      <c r="K10" s="187"/>
      <c r="L10" s="186"/>
      <c r="M10" s="186"/>
      <c r="N10" s="186"/>
      <c r="O10" s="186"/>
      <c r="P10" s="185"/>
      <c r="Q10" s="186"/>
      <c r="R10" s="186"/>
      <c r="S10" s="187"/>
      <c r="T10" s="186"/>
      <c r="U10" s="186"/>
      <c r="V10" s="186"/>
      <c r="W10" s="187"/>
      <c r="X10" s="525"/>
      <c r="Y10" s="185" t="s">
        <v>11</v>
      </c>
      <c r="Z10" s="185"/>
      <c r="AA10" s="186"/>
      <c r="AB10" s="186"/>
      <c r="AC10" s="187"/>
      <c r="AD10" s="186"/>
      <c r="AE10" s="186"/>
      <c r="AF10" s="186"/>
      <c r="AG10" s="187"/>
      <c r="AH10" s="185"/>
      <c r="AI10" s="186"/>
      <c r="AJ10" s="186"/>
      <c r="AK10" s="187"/>
      <c r="AL10" s="186"/>
      <c r="AM10" s="186"/>
      <c r="AN10" s="186"/>
      <c r="AO10" s="187"/>
    </row>
    <row r="11" ht="15.75" customHeight="1">
      <c r="A11" s="225" t="s">
        <v>337</v>
      </c>
      <c r="B11" s="4" t="s">
        <v>338</v>
      </c>
      <c r="C11" s="196" t="s">
        <v>339</v>
      </c>
      <c r="D11" s="4" t="s">
        <v>340</v>
      </c>
      <c r="E11" s="570"/>
      <c r="G11" s="185" t="s">
        <v>12</v>
      </c>
      <c r="H11" s="185" t="s">
        <v>341</v>
      </c>
      <c r="I11" s="186" t="s">
        <v>38</v>
      </c>
      <c r="J11" s="186"/>
      <c r="K11" s="187" t="s">
        <v>328</v>
      </c>
      <c r="L11" s="186" t="s">
        <v>20</v>
      </c>
      <c r="M11" s="186" t="s">
        <v>38</v>
      </c>
      <c r="N11" s="186"/>
      <c r="O11" s="186" t="s">
        <v>328</v>
      </c>
      <c r="P11" s="185" t="s">
        <v>342</v>
      </c>
      <c r="Q11" s="186" t="s">
        <v>30</v>
      </c>
      <c r="R11" s="186" t="s">
        <v>51</v>
      </c>
      <c r="S11" s="187" t="s">
        <v>328</v>
      </c>
      <c r="T11" s="186" t="s">
        <v>343</v>
      </c>
      <c r="U11" s="186" t="s">
        <v>30</v>
      </c>
      <c r="V11" s="186" t="s">
        <v>51</v>
      </c>
      <c r="W11" s="187" t="s">
        <v>328</v>
      </c>
      <c r="Y11" s="185" t="s">
        <v>12</v>
      </c>
      <c r="Z11" s="185" t="s">
        <v>341</v>
      </c>
      <c r="AA11" s="186" t="s">
        <v>30</v>
      </c>
      <c r="AB11" s="186" t="s">
        <v>51</v>
      </c>
      <c r="AC11" s="187" t="s">
        <v>328</v>
      </c>
      <c r="AD11" s="186" t="s">
        <v>20</v>
      </c>
      <c r="AE11" s="186" t="s">
        <v>30</v>
      </c>
      <c r="AF11" s="186" t="s">
        <v>51</v>
      </c>
      <c r="AG11" s="186" t="s">
        <v>328</v>
      </c>
      <c r="AH11" s="185" t="s">
        <v>342</v>
      </c>
      <c r="AI11" s="186" t="s">
        <v>38</v>
      </c>
      <c r="AJ11" s="186"/>
      <c r="AK11" s="187" t="s">
        <v>328</v>
      </c>
      <c r="AL11" s="186" t="s">
        <v>343</v>
      </c>
      <c r="AM11" s="186" t="s">
        <v>38</v>
      </c>
      <c r="AN11" s="186"/>
      <c r="AO11" s="187" t="s">
        <v>328</v>
      </c>
    </row>
    <row r="12" ht="15.75" customHeight="1">
      <c r="A12" s="225" t="s">
        <v>344</v>
      </c>
      <c r="B12" s="4" t="s">
        <v>345</v>
      </c>
      <c r="C12" s="196" t="s">
        <v>339</v>
      </c>
      <c r="D12" s="4" t="s">
        <v>340</v>
      </c>
      <c r="E12" s="570"/>
      <c r="G12" s="576" t="s">
        <v>346</v>
      </c>
      <c r="H12" s="576"/>
      <c r="I12" s="577"/>
      <c r="J12" s="577"/>
      <c r="K12" s="578"/>
      <c r="L12" s="577"/>
      <c r="M12" s="577"/>
      <c r="N12" s="577"/>
      <c r="O12" s="577"/>
      <c r="P12" s="576"/>
      <c r="Q12" s="577"/>
      <c r="R12" s="577"/>
      <c r="S12" s="578"/>
      <c r="T12" s="577" t="s">
        <v>117</v>
      </c>
      <c r="U12" s="577" t="s">
        <v>42</v>
      </c>
      <c r="V12" s="577" t="s">
        <v>61</v>
      </c>
      <c r="W12" s="578" t="s">
        <v>328</v>
      </c>
      <c r="X12" s="525"/>
      <c r="Y12" s="576" t="s">
        <v>346</v>
      </c>
      <c r="Z12" s="576"/>
      <c r="AA12" s="577"/>
      <c r="AB12" s="577"/>
      <c r="AC12" s="578"/>
      <c r="AD12" s="577"/>
      <c r="AE12" s="577" t="s">
        <v>42</v>
      </c>
      <c r="AF12" s="577" t="s">
        <v>61</v>
      </c>
      <c r="AG12" s="577" t="s">
        <v>328</v>
      </c>
      <c r="AH12" s="576"/>
      <c r="AI12" s="577"/>
      <c r="AJ12" s="577"/>
      <c r="AK12" s="578"/>
      <c r="AL12" s="577" t="s">
        <v>117</v>
      </c>
      <c r="AM12" s="577"/>
      <c r="AN12" s="577"/>
      <c r="AO12" s="578"/>
    </row>
    <row r="13" ht="15.75" customHeight="1">
      <c r="A13" s="225"/>
      <c r="E13" s="570"/>
      <c r="G13" s="584" t="s">
        <v>347</v>
      </c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3"/>
      <c r="Y13" s="584" t="s">
        <v>347</v>
      </c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3"/>
    </row>
    <row r="14" ht="15.75" customHeight="1">
      <c r="A14" s="225" t="s">
        <v>348</v>
      </c>
      <c r="B14" s="4" t="s">
        <v>349</v>
      </c>
      <c r="C14" s="4" t="s">
        <v>350</v>
      </c>
      <c r="E14" s="570"/>
      <c r="G14" s="579" t="s">
        <v>351</v>
      </c>
      <c r="H14" s="579"/>
      <c r="I14" s="572"/>
      <c r="J14" s="572"/>
      <c r="K14" s="573"/>
      <c r="L14" s="572"/>
      <c r="M14" s="572"/>
      <c r="N14" s="572"/>
      <c r="O14" s="572"/>
      <c r="P14" s="579"/>
      <c r="Q14" s="572"/>
      <c r="R14" s="572"/>
      <c r="S14" s="573"/>
      <c r="T14" s="572"/>
      <c r="U14" s="572"/>
      <c r="V14" s="572"/>
      <c r="W14" s="573"/>
      <c r="X14" s="525"/>
      <c r="Y14" s="579" t="s">
        <v>351</v>
      </c>
      <c r="Z14" s="579"/>
      <c r="AA14" s="572"/>
      <c r="AB14" s="572"/>
      <c r="AC14" s="573"/>
      <c r="AD14" s="572"/>
      <c r="AE14" s="572"/>
      <c r="AF14" s="572"/>
      <c r="AG14" s="573"/>
      <c r="AH14" s="579"/>
      <c r="AI14" s="572"/>
      <c r="AJ14" s="572"/>
      <c r="AK14" s="573"/>
      <c r="AL14" s="572"/>
      <c r="AM14" s="572"/>
      <c r="AN14" s="572"/>
      <c r="AO14" s="573"/>
    </row>
    <row r="15" ht="15.75" customHeight="1">
      <c r="A15" s="225" t="s">
        <v>352</v>
      </c>
      <c r="B15" s="4" t="s">
        <v>353</v>
      </c>
      <c r="C15" s="4" t="s">
        <v>350</v>
      </c>
      <c r="E15" s="570"/>
      <c r="G15" s="579" t="s">
        <v>354</v>
      </c>
      <c r="H15" s="579" t="s">
        <v>327</v>
      </c>
      <c r="I15" s="572" t="s">
        <v>37</v>
      </c>
      <c r="J15" s="572" t="s">
        <v>51</v>
      </c>
      <c r="K15" s="573" t="s">
        <v>355</v>
      </c>
      <c r="L15" s="572" t="s">
        <v>329</v>
      </c>
      <c r="M15" s="572" t="s">
        <v>30</v>
      </c>
      <c r="N15" s="572" t="s">
        <v>61</v>
      </c>
      <c r="O15" s="572" t="s">
        <v>355</v>
      </c>
      <c r="P15" s="579" t="s">
        <v>118</v>
      </c>
      <c r="Q15" s="572" t="s">
        <v>46</v>
      </c>
      <c r="R15" s="572" t="s">
        <v>61</v>
      </c>
      <c r="S15" s="573" t="s">
        <v>355</v>
      </c>
      <c r="T15" s="572"/>
      <c r="U15" s="572"/>
      <c r="V15" s="572"/>
      <c r="W15" s="573"/>
      <c r="Y15" s="579" t="s">
        <v>354</v>
      </c>
      <c r="Z15" s="579" t="s">
        <v>327</v>
      </c>
      <c r="AA15" s="572" t="s">
        <v>46</v>
      </c>
      <c r="AB15" s="572" t="s">
        <v>61</v>
      </c>
      <c r="AC15" s="573" t="s">
        <v>355</v>
      </c>
      <c r="AD15" s="572"/>
      <c r="AE15" s="572"/>
      <c r="AF15" s="572"/>
      <c r="AG15" s="573"/>
      <c r="AH15" s="579" t="s">
        <v>118</v>
      </c>
      <c r="AI15" s="572" t="s">
        <v>37</v>
      </c>
      <c r="AJ15" s="572" t="s">
        <v>51</v>
      </c>
      <c r="AK15" s="573" t="s">
        <v>355</v>
      </c>
      <c r="AL15" s="572"/>
      <c r="AM15" s="572" t="s">
        <v>30</v>
      </c>
      <c r="AN15" s="572" t="s">
        <v>61</v>
      </c>
      <c r="AO15" s="573" t="s">
        <v>355</v>
      </c>
    </row>
    <row r="16" ht="15.75" customHeight="1">
      <c r="A16" s="225" t="s">
        <v>356</v>
      </c>
      <c r="B16" s="4" t="s">
        <v>357</v>
      </c>
      <c r="C16" s="4" t="s">
        <v>358</v>
      </c>
      <c r="E16" s="570"/>
      <c r="G16" s="579" t="s">
        <v>359</v>
      </c>
      <c r="H16" s="579"/>
      <c r="I16" s="572"/>
      <c r="J16" s="572"/>
      <c r="K16" s="573"/>
      <c r="L16" s="572"/>
      <c r="M16" s="572"/>
      <c r="N16" s="572"/>
      <c r="O16" s="572"/>
      <c r="P16" s="579"/>
      <c r="Q16" s="572"/>
      <c r="R16" s="572"/>
      <c r="S16" s="573"/>
      <c r="T16" s="572"/>
      <c r="U16" s="572"/>
      <c r="V16" s="572"/>
      <c r="W16" s="573"/>
      <c r="X16" s="525"/>
      <c r="Y16" s="579" t="s">
        <v>359</v>
      </c>
      <c r="Z16" s="579"/>
      <c r="AA16" s="572"/>
      <c r="AB16" s="572"/>
      <c r="AC16" s="573"/>
      <c r="AD16" s="572"/>
      <c r="AE16" s="572"/>
      <c r="AF16" s="572"/>
      <c r="AG16" s="573"/>
      <c r="AH16" s="579"/>
      <c r="AI16" s="572"/>
      <c r="AJ16" s="572"/>
      <c r="AK16" s="573"/>
      <c r="AL16" s="572"/>
      <c r="AM16" s="572"/>
      <c r="AN16" s="572"/>
      <c r="AO16" s="573"/>
    </row>
    <row r="17" ht="15.75" customHeight="1">
      <c r="A17" s="581" t="s">
        <v>356</v>
      </c>
      <c r="B17" s="582" t="s">
        <v>357</v>
      </c>
      <c r="C17" s="582" t="s">
        <v>360</v>
      </c>
      <c r="D17" s="582" t="s">
        <v>361</v>
      </c>
      <c r="E17" s="570"/>
      <c r="G17" s="579" t="s">
        <v>362</v>
      </c>
      <c r="H17" s="579"/>
      <c r="I17" s="572"/>
      <c r="J17" s="572"/>
      <c r="K17" s="573"/>
      <c r="L17" s="572"/>
      <c r="M17" s="572"/>
      <c r="N17" s="572"/>
      <c r="O17" s="572"/>
      <c r="P17" s="579"/>
      <c r="Q17" s="572"/>
      <c r="R17" s="572"/>
      <c r="S17" s="573"/>
      <c r="T17" s="572"/>
      <c r="U17" s="572"/>
      <c r="V17" s="572"/>
      <c r="W17" s="573"/>
      <c r="Y17" s="579" t="s">
        <v>362</v>
      </c>
      <c r="Z17" s="579"/>
      <c r="AA17" s="572"/>
      <c r="AB17" s="572"/>
      <c r="AC17" s="573"/>
      <c r="AD17" s="572"/>
      <c r="AE17" s="572"/>
      <c r="AF17" s="572"/>
      <c r="AG17" s="573"/>
      <c r="AH17" s="579"/>
      <c r="AI17" s="572"/>
      <c r="AJ17" s="572"/>
      <c r="AK17" s="573"/>
      <c r="AL17" s="572"/>
      <c r="AM17" s="572"/>
      <c r="AN17" s="572"/>
      <c r="AO17" s="573"/>
    </row>
    <row r="18" ht="15.75" customHeight="1">
      <c r="A18" s="225" t="s">
        <v>360</v>
      </c>
      <c r="B18" s="4" t="s">
        <v>361</v>
      </c>
      <c r="C18" s="4" t="s">
        <v>358</v>
      </c>
      <c r="E18" s="570"/>
      <c r="G18" s="579" t="s">
        <v>363</v>
      </c>
      <c r="H18" s="579" t="s">
        <v>21</v>
      </c>
      <c r="I18" s="572" t="s">
        <v>30</v>
      </c>
      <c r="J18" s="572" t="s">
        <v>61</v>
      </c>
      <c r="K18" s="573" t="s">
        <v>355</v>
      </c>
      <c r="L18" s="572" t="s">
        <v>20</v>
      </c>
      <c r="M18" s="572" t="s">
        <v>44</v>
      </c>
      <c r="N18" s="572"/>
      <c r="O18" s="572" t="s">
        <v>355</v>
      </c>
      <c r="P18" s="579"/>
      <c r="Q18" s="572"/>
      <c r="R18" s="572"/>
      <c r="S18" s="573"/>
      <c r="T18" s="572" t="s">
        <v>117</v>
      </c>
      <c r="U18" s="572" t="s">
        <v>46</v>
      </c>
      <c r="V18" s="572"/>
      <c r="W18" s="573" t="s">
        <v>355</v>
      </c>
      <c r="X18" s="525"/>
      <c r="Y18" s="579" t="s">
        <v>363</v>
      </c>
      <c r="Z18" s="579"/>
      <c r="AA18" s="572"/>
      <c r="AB18" s="572"/>
      <c r="AC18" s="573"/>
      <c r="AD18" s="572" t="s">
        <v>20</v>
      </c>
      <c r="AE18" s="572" t="s">
        <v>46</v>
      </c>
      <c r="AF18" s="572"/>
      <c r="AG18" s="573" t="s">
        <v>355</v>
      </c>
      <c r="AH18" s="579"/>
      <c r="AI18" s="572" t="s">
        <v>30</v>
      </c>
      <c r="AJ18" s="572" t="s">
        <v>61</v>
      </c>
      <c r="AK18" s="573" t="s">
        <v>355</v>
      </c>
      <c r="AL18" s="572" t="s">
        <v>117</v>
      </c>
      <c r="AM18" s="572" t="s">
        <v>44</v>
      </c>
      <c r="AN18" s="572"/>
      <c r="AO18" s="573" t="s">
        <v>355</v>
      </c>
    </row>
    <row r="19" ht="15.75" customHeight="1">
      <c r="A19" s="225" t="s">
        <v>364</v>
      </c>
      <c r="B19" s="4" t="s">
        <v>365</v>
      </c>
      <c r="C19" s="4" t="s">
        <v>358</v>
      </c>
      <c r="E19" s="570"/>
      <c r="G19" s="579" t="s">
        <v>366</v>
      </c>
      <c r="H19" s="579"/>
      <c r="I19" s="572"/>
      <c r="J19" s="572"/>
      <c r="K19" s="573"/>
      <c r="L19" s="572"/>
      <c r="M19" s="572"/>
      <c r="N19" s="572"/>
      <c r="O19" s="572"/>
      <c r="P19" s="579"/>
      <c r="Q19" s="572"/>
      <c r="R19" s="572"/>
      <c r="S19" s="573"/>
      <c r="T19" s="572"/>
      <c r="U19" s="572"/>
      <c r="V19" s="572"/>
      <c r="W19" s="573"/>
      <c r="Y19" s="579" t="s">
        <v>366</v>
      </c>
      <c r="Z19" s="579"/>
      <c r="AA19" s="572"/>
      <c r="AB19" s="572"/>
      <c r="AC19" s="573"/>
      <c r="AD19" s="572"/>
      <c r="AE19" s="572"/>
      <c r="AF19" s="572"/>
      <c r="AG19" s="573"/>
      <c r="AH19" s="579"/>
      <c r="AI19" s="572"/>
      <c r="AJ19" s="572"/>
      <c r="AK19" s="573"/>
      <c r="AL19" s="572"/>
      <c r="AM19" s="572"/>
      <c r="AN19" s="572"/>
      <c r="AO19" s="573"/>
    </row>
    <row r="20" ht="15.75" customHeight="1">
      <c r="A20" s="225"/>
      <c r="E20" s="570"/>
      <c r="G20" s="185" t="s">
        <v>367</v>
      </c>
      <c r="H20" s="185"/>
      <c r="I20" s="186"/>
      <c r="J20" s="186"/>
      <c r="K20" s="187"/>
      <c r="L20" s="186"/>
      <c r="M20" s="186"/>
      <c r="N20" s="186"/>
      <c r="O20" s="186"/>
      <c r="P20" s="185"/>
      <c r="Q20" s="186"/>
      <c r="R20" s="186"/>
      <c r="S20" s="187"/>
      <c r="T20" s="186"/>
      <c r="U20" s="186"/>
      <c r="V20" s="186"/>
      <c r="W20" s="187"/>
      <c r="X20" s="525"/>
      <c r="Y20" s="185" t="s">
        <v>367</v>
      </c>
      <c r="Z20" s="185"/>
      <c r="AA20" s="186"/>
      <c r="AB20" s="186"/>
      <c r="AC20" s="187"/>
      <c r="AD20" s="186"/>
      <c r="AE20" s="186"/>
      <c r="AF20" s="186"/>
      <c r="AG20" s="187"/>
      <c r="AH20" s="185"/>
      <c r="AI20" s="186"/>
      <c r="AJ20" s="186"/>
      <c r="AK20" s="187"/>
      <c r="AL20" s="186"/>
      <c r="AM20" s="186"/>
      <c r="AN20" s="186"/>
      <c r="AO20" s="187"/>
    </row>
    <row r="21" ht="15.75" customHeight="1">
      <c r="A21" s="585" t="s">
        <v>368</v>
      </c>
      <c r="B21" s="577"/>
      <c r="C21" s="577"/>
      <c r="D21" s="577"/>
      <c r="E21" s="570"/>
      <c r="G21" s="185" t="s">
        <v>369</v>
      </c>
      <c r="H21" s="185" t="s">
        <v>341</v>
      </c>
      <c r="I21" s="186" t="s">
        <v>38</v>
      </c>
      <c r="J21" s="186"/>
      <c r="K21" s="187" t="s">
        <v>355</v>
      </c>
      <c r="L21" s="186" t="s">
        <v>20</v>
      </c>
      <c r="M21" s="186" t="s">
        <v>38</v>
      </c>
      <c r="N21" s="186"/>
      <c r="O21" s="186" t="s">
        <v>355</v>
      </c>
      <c r="P21" s="185" t="s">
        <v>342</v>
      </c>
      <c r="Q21" s="186" t="s">
        <v>30</v>
      </c>
      <c r="R21" s="186" t="s">
        <v>51</v>
      </c>
      <c r="S21" s="187" t="s">
        <v>355</v>
      </c>
      <c r="T21" s="186" t="s">
        <v>343</v>
      </c>
      <c r="U21" s="186" t="s">
        <v>30</v>
      </c>
      <c r="V21" s="186" t="s">
        <v>51</v>
      </c>
      <c r="W21" s="187" t="s">
        <v>355</v>
      </c>
      <c r="Y21" s="185" t="s">
        <v>369</v>
      </c>
      <c r="Z21" s="185" t="s">
        <v>341</v>
      </c>
      <c r="AA21" s="186" t="s">
        <v>30</v>
      </c>
      <c r="AB21" s="186" t="s">
        <v>51</v>
      </c>
      <c r="AC21" s="186" t="s">
        <v>355</v>
      </c>
      <c r="AD21" s="185" t="s">
        <v>20</v>
      </c>
      <c r="AE21" s="186" t="s">
        <v>30</v>
      </c>
      <c r="AF21" s="186" t="s">
        <v>51</v>
      </c>
      <c r="AG21" s="187" t="s">
        <v>355</v>
      </c>
      <c r="AH21" s="186" t="s">
        <v>342</v>
      </c>
      <c r="AI21" s="186" t="s">
        <v>38</v>
      </c>
      <c r="AJ21" s="186"/>
      <c r="AK21" s="187" t="s">
        <v>355</v>
      </c>
      <c r="AL21" s="186" t="s">
        <v>343</v>
      </c>
      <c r="AM21" s="186" t="s">
        <v>38</v>
      </c>
      <c r="AN21" s="186"/>
      <c r="AO21" s="187" t="s">
        <v>355</v>
      </c>
    </row>
    <row r="22" ht="15.75" customHeight="1">
      <c r="A22" s="225" t="s">
        <v>38</v>
      </c>
      <c r="B22" s="4" t="s">
        <v>370</v>
      </c>
      <c r="E22" s="570"/>
      <c r="G22" s="576" t="s">
        <v>371</v>
      </c>
      <c r="H22" s="576"/>
      <c r="I22" s="577"/>
      <c r="J22" s="577"/>
      <c r="K22" s="578"/>
      <c r="L22" s="577"/>
      <c r="M22" s="577"/>
      <c r="N22" s="577"/>
      <c r="O22" s="577"/>
      <c r="P22" s="576"/>
      <c r="Q22" s="577"/>
      <c r="R22" s="577"/>
      <c r="S22" s="578"/>
      <c r="T22" s="577" t="s">
        <v>117</v>
      </c>
      <c r="U22" s="577" t="s">
        <v>42</v>
      </c>
      <c r="V22" s="577" t="s">
        <v>61</v>
      </c>
      <c r="W22" s="578"/>
      <c r="X22" s="525"/>
      <c r="Y22" s="576" t="s">
        <v>371</v>
      </c>
      <c r="Z22" s="576"/>
      <c r="AA22" s="577"/>
      <c r="AB22" s="577"/>
      <c r="AC22" s="577"/>
      <c r="AD22" s="576"/>
      <c r="AE22" s="577" t="s">
        <v>42</v>
      </c>
      <c r="AF22" s="577" t="s">
        <v>61</v>
      </c>
      <c r="AG22" s="578"/>
      <c r="AH22" s="577"/>
      <c r="AI22" s="577"/>
      <c r="AJ22" s="577"/>
      <c r="AK22" s="578"/>
      <c r="AL22" s="577" t="s">
        <v>117</v>
      </c>
      <c r="AM22" s="577"/>
      <c r="AN22" s="577"/>
      <c r="AO22" s="578"/>
    </row>
    <row r="23" ht="15.75" customHeight="1">
      <c r="A23" s="225" t="s">
        <v>372</v>
      </c>
      <c r="B23" s="4" t="s">
        <v>373</v>
      </c>
      <c r="E23" s="570"/>
    </row>
    <row r="24" ht="15.75" customHeight="1">
      <c r="A24" s="225" t="s">
        <v>374</v>
      </c>
      <c r="B24" s="4" t="s">
        <v>375</v>
      </c>
      <c r="E24" s="570"/>
      <c r="X24" s="525"/>
    </row>
    <row r="25" ht="15.75" customHeight="1">
      <c r="A25" s="225" t="s">
        <v>30</v>
      </c>
      <c r="B25" s="4" t="s">
        <v>376</v>
      </c>
      <c r="E25" s="570"/>
      <c r="G25" s="525" t="s">
        <v>377</v>
      </c>
      <c r="Y25" s="525"/>
    </row>
    <row r="26" ht="15.75" customHeight="1">
      <c r="A26" s="225"/>
      <c r="E26" s="570"/>
      <c r="G26" s="586" t="s">
        <v>325</v>
      </c>
      <c r="H26" s="586" t="s">
        <v>21</v>
      </c>
      <c r="I26" s="186"/>
      <c r="J26" s="186"/>
      <c r="K26" s="187"/>
      <c r="L26" s="587" t="s">
        <v>20</v>
      </c>
      <c r="M26" s="186"/>
      <c r="N26" s="186"/>
      <c r="O26" s="186"/>
      <c r="P26" s="586" t="s">
        <v>118</v>
      </c>
      <c r="Q26" s="186"/>
      <c r="R26" s="186"/>
      <c r="S26" s="187"/>
      <c r="T26" s="587" t="s">
        <v>117</v>
      </c>
      <c r="U26" s="186"/>
      <c r="V26" s="186"/>
      <c r="W26" s="187"/>
      <c r="X26" s="525"/>
      <c r="Y26" s="586" t="s">
        <v>78</v>
      </c>
      <c r="Z26" s="586" t="s">
        <v>21</v>
      </c>
      <c r="AA26" s="186"/>
      <c r="AB26" s="186"/>
      <c r="AC26" s="187"/>
      <c r="AD26" s="587" t="s">
        <v>20</v>
      </c>
      <c r="AE26" s="186"/>
      <c r="AF26" s="186"/>
      <c r="AG26" s="187"/>
      <c r="AH26" s="586" t="s">
        <v>118</v>
      </c>
      <c r="AI26" s="186"/>
      <c r="AJ26" s="186"/>
      <c r="AK26" s="187"/>
      <c r="AL26" s="587" t="s">
        <v>117</v>
      </c>
      <c r="AM26" s="186"/>
      <c r="AN26" s="186"/>
      <c r="AO26" s="187"/>
    </row>
    <row r="27" ht="15.75" customHeight="1">
      <c r="A27" s="225"/>
      <c r="E27" s="570"/>
      <c r="G27" s="185" t="s">
        <v>3</v>
      </c>
      <c r="H27" s="185"/>
      <c r="I27" s="186"/>
      <c r="J27" s="186"/>
      <c r="K27" s="186"/>
      <c r="L27" s="185"/>
      <c r="M27" s="186"/>
      <c r="N27" s="186"/>
      <c r="O27" s="187"/>
      <c r="P27" s="186" t="s">
        <v>342</v>
      </c>
      <c r="Q27" s="186" t="s">
        <v>30</v>
      </c>
      <c r="R27" s="186" t="s">
        <v>51</v>
      </c>
      <c r="S27" s="187" t="s">
        <v>328</v>
      </c>
      <c r="T27" s="186" t="s">
        <v>343</v>
      </c>
      <c r="U27" s="186" t="s">
        <v>30</v>
      </c>
      <c r="V27" s="186" t="s">
        <v>51</v>
      </c>
      <c r="W27" s="187" t="s">
        <v>328</v>
      </c>
      <c r="Y27" s="185" t="s">
        <v>3</v>
      </c>
      <c r="Z27" s="185" t="s">
        <v>327</v>
      </c>
      <c r="AA27" s="186" t="s">
        <v>30</v>
      </c>
      <c r="AB27" s="186" t="s">
        <v>51</v>
      </c>
      <c r="AC27" s="187" t="s">
        <v>328</v>
      </c>
      <c r="AD27" s="186" t="s">
        <v>378</v>
      </c>
      <c r="AE27" s="186" t="s">
        <v>30</v>
      </c>
      <c r="AF27" s="186" t="s">
        <v>51</v>
      </c>
      <c r="AG27" s="187" t="s">
        <v>328</v>
      </c>
      <c r="AH27" s="185"/>
      <c r="AI27" s="186"/>
      <c r="AJ27" s="186"/>
      <c r="AK27" s="187"/>
      <c r="AL27" s="186"/>
      <c r="AM27" s="186"/>
      <c r="AN27" s="186"/>
      <c r="AO27" s="187"/>
    </row>
    <row r="28" ht="15.75" customHeight="1">
      <c r="A28" s="575"/>
      <c r="E28" s="570"/>
      <c r="G28" s="576"/>
      <c r="H28" s="576"/>
      <c r="I28" s="577"/>
      <c r="J28" s="577"/>
      <c r="K28" s="577"/>
      <c r="L28" s="576"/>
      <c r="M28" s="577"/>
      <c r="N28" s="577"/>
      <c r="O28" s="578"/>
      <c r="P28" s="577"/>
      <c r="Q28" s="577"/>
      <c r="R28" s="577"/>
      <c r="S28" s="578"/>
      <c r="T28" s="577" t="s">
        <v>117</v>
      </c>
      <c r="U28" s="577" t="s">
        <v>42</v>
      </c>
      <c r="V28" s="577" t="s">
        <v>61</v>
      </c>
      <c r="W28" s="578" t="s">
        <v>328</v>
      </c>
      <c r="X28" s="525"/>
      <c r="Y28" s="576"/>
      <c r="Z28" s="576"/>
      <c r="AA28" s="577"/>
      <c r="AB28" s="577"/>
      <c r="AC28" s="578"/>
      <c r="AD28" s="577" t="s">
        <v>20</v>
      </c>
      <c r="AE28" s="577" t="s">
        <v>42</v>
      </c>
      <c r="AF28" s="577" t="s">
        <v>61</v>
      </c>
      <c r="AG28" s="578" t="s">
        <v>328</v>
      </c>
      <c r="AH28" s="576"/>
      <c r="AI28" s="577"/>
      <c r="AJ28" s="577"/>
      <c r="AK28" s="578"/>
      <c r="AM28" s="577"/>
      <c r="AN28" s="577"/>
      <c r="AO28" s="578"/>
    </row>
    <row r="29" ht="15.75" customHeight="1">
      <c r="A29" s="588" t="s">
        <v>379</v>
      </c>
      <c r="B29" s="4" t="s">
        <v>380</v>
      </c>
      <c r="C29" s="4" t="s">
        <v>381</v>
      </c>
      <c r="E29" s="570"/>
      <c r="G29" s="576" t="s">
        <v>4</v>
      </c>
      <c r="H29" s="576" t="s">
        <v>327</v>
      </c>
      <c r="I29" s="577" t="s">
        <v>37</v>
      </c>
      <c r="J29" s="577" t="s">
        <v>51</v>
      </c>
      <c r="K29" s="578" t="s">
        <v>328</v>
      </c>
      <c r="L29" s="572" t="s">
        <v>20</v>
      </c>
      <c r="M29" s="572" t="s">
        <v>44</v>
      </c>
      <c r="N29" s="572"/>
      <c r="O29" s="572" t="s">
        <v>328</v>
      </c>
      <c r="P29" s="576"/>
      <c r="Q29" s="577"/>
      <c r="R29" s="577"/>
      <c r="S29" s="578"/>
      <c r="T29" s="577"/>
      <c r="U29" s="577"/>
      <c r="V29" s="577"/>
      <c r="W29" s="578"/>
      <c r="Y29" s="576" t="s">
        <v>4</v>
      </c>
      <c r="Z29" s="576"/>
      <c r="AA29" s="577"/>
      <c r="AB29" s="577"/>
      <c r="AC29" s="578"/>
      <c r="AD29" s="577"/>
      <c r="AE29" s="577"/>
      <c r="AF29" s="577"/>
      <c r="AG29" s="578"/>
      <c r="AH29" s="572" t="s">
        <v>342</v>
      </c>
      <c r="AI29" s="572" t="s">
        <v>37</v>
      </c>
      <c r="AJ29" s="572" t="s">
        <v>51</v>
      </c>
      <c r="AK29" s="573" t="s">
        <v>328</v>
      </c>
      <c r="AL29" s="572" t="s">
        <v>117</v>
      </c>
      <c r="AM29" s="572" t="s">
        <v>44</v>
      </c>
      <c r="AN29" s="572"/>
      <c r="AO29" s="573" t="s">
        <v>328</v>
      </c>
    </row>
    <row r="30" ht="15.75" customHeight="1">
      <c r="A30" s="581" t="s">
        <v>382</v>
      </c>
      <c r="B30" s="4" t="s">
        <v>383</v>
      </c>
      <c r="C30" s="582" t="s">
        <v>384</v>
      </c>
      <c r="E30" s="570"/>
      <c r="G30" s="579" t="s">
        <v>5</v>
      </c>
      <c r="H30" s="579"/>
      <c r="I30" s="572"/>
      <c r="J30" s="572"/>
      <c r="K30" s="573"/>
      <c r="L30" s="572"/>
      <c r="M30" s="572"/>
      <c r="N30" s="572"/>
      <c r="O30" s="572"/>
      <c r="P30" s="579"/>
      <c r="Q30" s="572"/>
      <c r="R30" s="572"/>
      <c r="S30" s="573"/>
      <c r="T30" s="572"/>
      <c r="U30" s="572"/>
      <c r="V30" s="572"/>
      <c r="W30" s="573"/>
      <c r="X30" s="525"/>
      <c r="Y30" s="579" t="s">
        <v>5</v>
      </c>
      <c r="Z30" s="579"/>
      <c r="AA30" s="572"/>
      <c r="AB30" s="572"/>
      <c r="AC30" s="573"/>
      <c r="AD30" s="572"/>
      <c r="AE30" s="572"/>
      <c r="AF30" s="572"/>
      <c r="AG30" s="573"/>
      <c r="AH30" s="579"/>
      <c r="AI30" s="572"/>
      <c r="AJ30" s="572"/>
      <c r="AK30" s="573"/>
      <c r="AL30" s="572"/>
      <c r="AM30" s="572"/>
      <c r="AN30" s="572"/>
      <c r="AO30" s="573"/>
    </row>
    <row r="31" ht="15.75" customHeight="1">
      <c r="A31" s="225"/>
      <c r="C31" s="525"/>
      <c r="D31" s="525"/>
      <c r="E31" s="589"/>
      <c r="F31" s="525"/>
      <c r="G31" s="579" t="s">
        <v>7</v>
      </c>
      <c r="H31" s="579"/>
      <c r="I31" s="572"/>
      <c r="J31" s="572"/>
      <c r="K31" s="573"/>
      <c r="L31" s="572"/>
      <c r="M31" s="572"/>
      <c r="N31" s="572"/>
      <c r="O31" s="572"/>
      <c r="P31" s="579" t="s">
        <v>118</v>
      </c>
      <c r="Q31" s="572" t="s">
        <v>46</v>
      </c>
      <c r="R31" s="572" t="s">
        <v>61</v>
      </c>
      <c r="S31" s="573" t="s">
        <v>328</v>
      </c>
      <c r="T31" s="572" t="s">
        <v>117</v>
      </c>
      <c r="U31" s="572" t="s">
        <v>31</v>
      </c>
      <c r="V31" s="572" t="s">
        <v>45</v>
      </c>
      <c r="W31" s="573" t="s">
        <v>330</v>
      </c>
      <c r="Y31" s="579" t="s">
        <v>7</v>
      </c>
      <c r="Z31" s="579" t="s">
        <v>21</v>
      </c>
      <c r="AA31" s="572" t="s">
        <v>46</v>
      </c>
      <c r="AB31" s="572" t="s">
        <v>61</v>
      </c>
      <c r="AC31" s="573" t="s">
        <v>328</v>
      </c>
      <c r="AD31" s="572" t="s">
        <v>20</v>
      </c>
      <c r="AE31" s="572" t="s">
        <v>31</v>
      </c>
      <c r="AF31" s="572" t="s">
        <v>45</v>
      </c>
      <c r="AG31" s="573" t="s">
        <v>330</v>
      </c>
      <c r="AH31" s="572"/>
      <c r="AI31" s="572"/>
      <c r="AJ31" s="572"/>
      <c r="AK31" s="573"/>
      <c r="AL31" s="572"/>
      <c r="AM31" s="572"/>
      <c r="AN31" s="572"/>
      <c r="AO31" s="573"/>
    </row>
    <row r="32" ht="15.75" customHeight="1">
      <c r="A32" s="225"/>
      <c r="E32" s="570"/>
      <c r="G32" s="579" t="s">
        <v>8</v>
      </c>
      <c r="H32" s="579" t="s">
        <v>21</v>
      </c>
      <c r="I32" s="572" t="s">
        <v>30</v>
      </c>
      <c r="J32" s="572" t="s">
        <v>61</v>
      </c>
      <c r="K32" s="573" t="s">
        <v>328</v>
      </c>
      <c r="L32" s="577" t="s">
        <v>329</v>
      </c>
      <c r="M32" s="577" t="s">
        <v>30</v>
      </c>
      <c r="N32" s="577" t="s">
        <v>61</v>
      </c>
      <c r="O32" s="577" t="s">
        <v>328</v>
      </c>
      <c r="P32" s="579"/>
      <c r="Q32" s="572"/>
      <c r="R32" s="572"/>
      <c r="S32" s="573"/>
      <c r="T32" s="572"/>
      <c r="U32" s="572"/>
      <c r="V32" s="572"/>
      <c r="W32" s="573"/>
      <c r="X32" s="525"/>
      <c r="Y32" s="579" t="s">
        <v>8</v>
      </c>
      <c r="Z32" s="579"/>
      <c r="AA32" s="572"/>
      <c r="AB32" s="572"/>
      <c r="AC32" s="573"/>
      <c r="AD32" s="572"/>
      <c r="AE32" s="572"/>
      <c r="AF32" s="572"/>
      <c r="AG32" s="573"/>
      <c r="AH32" s="579" t="s">
        <v>118</v>
      </c>
      <c r="AI32" s="572" t="s">
        <v>30</v>
      </c>
      <c r="AJ32" s="572" t="s">
        <v>61</v>
      </c>
      <c r="AK32" s="573" t="s">
        <v>328</v>
      </c>
      <c r="AL32" s="572" t="s">
        <v>117</v>
      </c>
      <c r="AM32" s="572" t="s">
        <v>30</v>
      </c>
      <c r="AN32" s="572" t="s">
        <v>61</v>
      </c>
      <c r="AO32" s="573" t="s">
        <v>328</v>
      </c>
    </row>
    <row r="33" ht="15.75" customHeight="1">
      <c r="A33" s="576"/>
      <c r="B33" s="577"/>
      <c r="C33" s="566"/>
      <c r="D33" s="577"/>
      <c r="E33" s="578"/>
      <c r="G33" s="579" t="s">
        <v>9</v>
      </c>
      <c r="H33" s="579"/>
      <c r="I33" s="572"/>
      <c r="J33" s="572"/>
      <c r="K33" s="573"/>
      <c r="P33" s="579"/>
      <c r="Q33" s="572"/>
      <c r="R33" s="572"/>
      <c r="S33" s="573"/>
      <c r="T33" s="572"/>
      <c r="U33" s="572"/>
      <c r="V33" s="572"/>
      <c r="W33" s="573"/>
      <c r="Y33" s="579" t="s">
        <v>9</v>
      </c>
      <c r="Z33" s="579"/>
      <c r="AA33" s="572"/>
      <c r="AB33" s="572"/>
      <c r="AC33" s="573"/>
      <c r="AD33" s="572"/>
      <c r="AE33" s="572"/>
      <c r="AF33" s="572"/>
      <c r="AG33" s="573"/>
      <c r="AH33" s="579"/>
      <c r="AI33" s="572"/>
      <c r="AJ33" s="572"/>
      <c r="AK33" s="573"/>
      <c r="AO33" s="570"/>
    </row>
    <row r="34" ht="15.75" customHeight="1">
      <c r="G34" s="579" t="s">
        <v>11</v>
      </c>
      <c r="H34" s="579"/>
      <c r="I34" s="572"/>
      <c r="J34" s="572"/>
      <c r="K34" s="573"/>
      <c r="L34" s="572"/>
      <c r="M34" s="572"/>
      <c r="N34" s="572"/>
      <c r="O34" s="572"/>
      <c r="P34" s="579" t="s">
        <v>118</v>
      </c>
      <c r="Q34" s="572" t="s">
        <v>31</v>
      </c>
      <c r="R34" s="572" t="s">
        <v>45</v>
      </c>
      <c r="S34" s="573" t="s">
        <v>330</v>
      </c>
      <c r="T34" s="572" t="s">
        <v>117</v>
      </c>
      <c r="U34" s="572" t="s">
        <v>46</v>
      </c>
      <c r="V34" s="572"/>
      <c r="W34" s="573" t="s">
        <v>328</v>
      </c>
      <c r="X34" s="525"/>
      <c r="Y34" s="579" t="s">
        <v>11</v>
      </c>
      <c r="Z34" s="579" t="s">
        <v>341</v>
      </c>
      <c r="AA34" s="572" t="s">
        <v>31</v>
      </c>
      <c r="AB34" s="572" t="s">
        <v>45</v>
      </c>
      <c r="AC34" s="573" t="s">
        <v>330</v>
      </c>
      <c r="AD34" s="572" t="s">
        <v>20</v>
      </c>
      <c r="AE34" s="572" t="s">
        <v>46</v>
      </c>
      <c r="AF34" s="572"/>
      <c r="AG34" s="573" t="s">
        <v>328</v>
      </c>
      <c r="AH34" s="572"/>
      <c r="AI34" s="572"/>
      <c r="AJ34" s="572"/>
      <c r="AK34" s="573"/>
      <c r="AL34" s="572"/>
      <c r="AM34" s="572"/>
      <c r="AN34" s="572"/>
      <c r="AO34" s="573"/>
    </row>
    <row r="35" ht="15.75" customHeight="1">
      <c r="C35" s="525"/>
      <c r="D35" s="525"/>
      <c r="E35" s="525"/>
      <c r="F35" s="525"/>
      <c r="G35" s="579" t="s">
        <v>12</v>
      </c>
      <c r="H35" s="579" t="s">
        <v>341</v>
      </c>
      <c r="I35" s="572" t="s">
        <v>38</v>
      </c>
      <c r="J35" s="572"/>
      <c r="K35" s="573" t="s">
        <v>328</v>
      </c>
      <c r="L35" s="572" t="s">
        <v>20</v>
      </c>
      <c r="M35" s="572" t="s">
        <v>38</v>
      </c>
      <c r="N35" s="572"/>
      <c r="O35" s="572" t="s">
        <v>328</v>
      </c>
      <c r="P35" s="579"/>
      <c r="Q35" s="572"/>
      <c r="R35" s="572"/>
      <c r="S35" s="573"/>
      <c r="T35" s="572"/>
      <c r="U35" s="572"/>
      <c r="V35" s="572"/>
      <c r="W35" s="573"/>
      <c r="Y35" s="579" t="s">
        <v>12</v>
      </c>
      <c r="Z35" s="579"/>
      <c r="AA35" s="572"/>
      <c r="AB35" s="572"/>
      <c r="AC35" s="573"/>
      <c r="AD35" s="572"/>
      <c r="AE35" s="572"/>
      <c r="AF35" s="572"/>
      <c r="AG35" s="573"/>
      <c r="AH35" s="579" t="s">
        <v>118</v>
      </c>
      <c r="AI35" s="572" t="s">
        <v>38</v>
      </c>
      <c r="AJ35" s="572"/>
      <c r="AK35" s="573" t="s">
        <v>328</v>
      </c>
      <c r="AL35" s="572" t="s">
        <v>117</v>
      </c>
      <c r="AM35" s="572" t="s">
        <v>38</v>
      </c>
      <c r="AN35" s="572"/>
      <c r="AO35" s="573" t="s">
        <v>328</v>
      </c>
    </row>
    <row r="36" ht="15.75" customHeight="1">
      <c r="G36" s="584" t="s">
        <v>347</v>
      </c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3"/>
      <c r="X36" s="525"/>
      <c r="Y36" s="584" t="s">
        <v>347</v>
      </c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3"/>
    </row>
    <row r="37" ht="15.75" customHeight="1">
      <c r="C37" s="525"/>
      <c r="D37" s="525"/>
      <c r="E37" s="525"/>
      <c r="F37" s="525"/>
      <c r="G37" s="185" t="s">
        <v>3</v>
      </c>
      <c r="H37" s="185"/>
      <c r="I37" s="186"/>
      <c r="J37" s="186"/>
      <c r="K37" s="186"/>
      <c r="L37" s="185"/>
      <c r="M37" s="186"/>
      <c r="N37" s="186"/>
      <c r="O37" s="186"/>
      <c r="P37" s="185" t="s">
        <v>342</v>
      </c>
      <c r="Q37" s="186" t="s">
        <v>30</v>
      </c>
      <c r="R37" s="186" t="s">
        <v>51</v>
      </c>
      <c r="S37" s="186" t="s">
        <v>355</v>
      </c>
      <c r="T37" s="185" t="s">
        <v>343</v>
      </c>
      <c r="U37" s="186" t="s">
        <v>30</v>
      </c>
      <c r="V37" s="186" t="s">
        <v>51</v>
      </c>
      <c r="W37" s="187" t="s">
        <v>355</v>
      </c>
      <c r="Y37" s="185" t="s">
        <v>3</v>
      </c>
      <c r="Z37" s="185" t="s">
        <v>327</v>
      </c>
      <c r="AA37" s="186" t="s">
        <v>30</v>
      </c>
      <c r="AB37" s="186" t="s">
        <v>51</v>
      </c>
      <c r="AC37" s="186" t="s">
        <v>355</v>
      </c>
      <c r="AD37" s="185" t="s">
        <v>378</v>
      </c>
      <c r="AE37" s="186" t="s">
        <v>30</v>
      </c>
      <c r="AF37" s="186" t="s">
        <v>51</v>
      </c>
      <c r="AG37" s="187" t="s">
        <v>355</v>
      </c>
      <c r="AH37" s="185"/>
      <c r="AI37" s="186"/>
      <c r="AJ37" s="186"/>
      <c r="AK37" s="186"/>
      <c r="AL37" s="186"/>
      <c r="AM37" s="186"/>
      <c r="AN37" s="186"/>
      <c r="AO37" s="187"/>
    </row>
    <row r="38" ht="15.75" customHeight="1">
      <c r="G38" s="576"/>
      <c r="H38" s="576"/>
      <c r="I38" s="577"/>
      <c r="J38" s="577"/>
      <c r="K38" s="577"/>
      <c r="L38" s="576"/>
      <c r="M38" s="577"/>
      <c r="N38" s="577"/>
      <c r="O38" s="577"/>
      <c r="P38" s="576"/>
      <c r="Q38" s="577"/>
      <c r="R38" s="577"/>
      <c r="S38" s="577"/>
      <c r="T38" s="576" t="s">
        <v>117</v>
      </c>
      <c r="U38" s="577" t="s">
        <v>42</v>
      </c>
      <c r="V38" s="577" t="s">
        <v>61</v>
      </c>
      <c r="W38" s="578"/>
      <c r="X38" s="525"/>
      <c r="Y38" s="576"/>
      <c r="Z38" s="576"/>
      <c r="AA38" s="577"/>
      <c r="AB38" s="577"/>
      <c r="AC38" s="577"/>
      <c r="AD38" s="576" t="s">
        <v>20</v>
      </c>
      <c r="AE38" s="577" t="s">
        <v>42</v>
      </c>
      <c r="AF38" s="577" t="s">
        <v>61</v>
      </c>
      <c r="AG38" s="578"/>
      <c r="AH38" s="576"/>
      <c r="AI38" s="577"/>
      <c r="AJ38" s="577"/>
      <c r="AK38" s="577"/>
      <c r="AM38" s="577"/>
      <c r="AN38" s="577"/>
      <c r="AO38" s="578"/>
    </row>
    <row r="39" ht="15.75" customHeight="1">
      <c r="C39" s="525"/>
      <c r="D39" s="525"/>
      <c r="E39" s="525"/>
      <c r="F39" s="525"/>
      <c r="G39" s="579" t="s">
        <v>354</v>
      </c>
      <c r="H39" s="579" t="s">
        <v>327</v>
      </c>
      <c r="I39" s="572" t="s">
        <v>37</v>
      </c>
      <c r="J39" s="572" t="s">
        <v>51</v>
      </c>
      <c r="K39" s="573" t="s">
        <v>355</v>
      </c>
      <c r="L39" s="572" t="s">
        <v>20</v>
      </c>
      <c r="M39" s="572" t="s">
        <v>44</v>
      </c>
      <c r="N39" s="572"/>
      <c r="O39" s="572" t="s">
        <v>355</v>
      </c>
      <c r="P39" s="576"/>
      <c r="Q39" s="577"/>
      <c r="R39" s="577"/>
      <c r="S39" s="578"/>
      <c r="T39" s="577"/>
      <c r="U39" s="577"/>
      <c r="V39" s="577"/>
      <c r="W39" s="578"/>
      <c r="Y39" s="579" t="s">
        <v>354</v>
      </c>
      <c r="Z39" s="576"/>
      <c r="AA39" s="577"/>
      <c r="AB39" s="577"/>
      <c r="AC39" s="578"/>
      <c r="AD39" s="577"/>
      <c r="AE39" s="577"/>
      <c r="AF39" s="577"/>
      <c r="AG39" s="578"/>
      <c r="AH39" s="572" t="s">
        <v>342</v>
      </c>
      <c r="AI39" s="572" t="s">
        <v>37</v>
      </c>
      <c r="AJ39" s="572" t="s">
        <v>51</v>
      </c>
      <c r="AK39" s="573" t="s">
        <v>355</v>
      </c>
      <c r="AL39" s="572" t="s">
        <v>117</v>
      </c>
      <c r="AM39" s="572" t="s">
        <v>44</v>
      </c>
      <c r="AN39" s="572"/>
      <c r="AO39" s="573" t="s">
        <v>355</v>
      </c>
    </row>
    <row r="40" ht="15.75" customHeight="1">
      <c r="G40" s="579" t="s">
        <v>359</v>
      </c>
      <c r="H40" s="579"/>
      <c r="I40" s="572"/>
      <c r="J40" s="572"/>
      <c r="K40" s="573"/>
      <c r="L40" s="572"/>
      <c r="M40" s="572"/>
      <c r="N40" s="572"/>
      <c r="O40" s="572"/>
      <c r="P40" s="579"/>
      <c r="Q40" s="572"/>
      <c r="R40" s="572"/>
      <c r="S40" s="573"/>
      <c r="T40" s="572"/>
      <c r="U40" s="572"/>
      <c r="V40" s="572"/>
      <c r="W40" s="573"/>
      <c r="X40" s="525"/>
      <c r="Y40" s="579" t="s">
        <v>359</v>
      </c>
      <c r="Z40" s="579"/>
      <c r="AA40" s="572"/>
      <c r="AB40" s="572"/>
      <c r="AC40" s="573"/>
      <c r="AD40" s="572"/>
      <c r="AE40" s="572"/>
      <c r="AF40" s="572"/>
      <c r="AG40" s="573"/>
      <c r="AH40" s="579"/>
      <c r="AI40" s="572"/>
      <c r="AJ40" s="572"/>
      <c r="AK40" s="573"/>
      <c r="AL40" s="572"/>
      <c r="AM40" s="572"/>
      <c r="AN40" s="572"/>
      <c r="AO40" s="573"/>
    </row>
    <row r="41" ht="15.75" customHeight="1">
      <c r="C41" s="525"/>
      <c r="D41" s="525"/>
      <c r="E41" s="525"/>
      <c r="F41" s="525"/>
      <c r="G41" s="579" t="s">
        <v>362</v>
      </c>
      <c r="H41" s="579"/>
      <c r="I41" s="572"/>
      <c r="J41" s="572"/>
      <c r="K41" s="573"/>
      <c r="P41" s="579" t="s">
        <v>118</v>
      </c>
      <c r="Q41" s="572" t="s">
        <v>46</v>
      </c>
      <c r="R41" s="572" t="s">
        <v>61</v>
      </c>
      <c r="S41" s="573" t="s">
        <v>355</v>
      </c>
      <c r="T41" s="572"/>
      <c r="U41" s="572"/>
      <c r="V41" s="572"/>
      <c r="W41" s="573"/>
      <c r="Y41" s="579" t="s">
        <v>362</v>
      </c>
      <c r="Z41" s="579" t="s">
        <v>21</v>
      </c>
      <c r="AA41" s="572" t="s">
        <v>46</v>
      </c>
      <c r="AB41" s="572" t="s">
        <v>61</v>
      </c>
      <c r="AC41" s="573" t="s">
        <v>355</v>
      </c>
      <c r="AD41" s="572"/>
      <c r="AE41" s="572"/>
      <c r="AF41" s="572"/>
      <c r="AG41" s="573"/>
      <c r="AH41" s="572"/>
      <c r="AI41" s="572"/>
      <c r="AJ41" s="572"/>
      <c r="AK41" s="573"/>
      <c r="AL41" s="572"/>
      <c r="AM41" s="572"/>
      <c r="AN41" s="572"/>
      <c r="AO41" s="573"/>
    </row>
    <row r="42" ht="15.75" customHeight="1">
      <c r="G42" s="579" t="s">
        <v>363</v>
      </c>
      <c r="H42" s="579" t="s">
        <v>21</v>
      </c>
      <c r="I42" s="572" t="s">
        <v>30</v>
      </c>
      <c r="J42" s="572" t="s">
        <v>61</v>
      </c>
      <c r="K42" s="573" t="s">
        <v>355</v>
      </c>
      <c r="L42" s="572" t="s">
        <v>329</v>
      </c>
      <c r="M42" s="572" t="s">
        <v>30</v>
      </c>
      <c r="N42" s="572" t="s">
        <v>61</v>
      </c>
      <c r="O42" s="572" t="s">
        <v>355</v>
      </c>
      <c r="P42" s="579"/>
      <c r="Q42" s="572"/>
      <c r="R42" s="572"/>
      <c r="S42" s="573"/>
      <c r="T42" s="572"/>
      <c r="U42" s="572"/>
      <c r="V42" s="572"/>
      <c r="W42" s="573"/>
      <c r="X42" s="525"/>
      <c r="Y42" s="579" t="s">
        <v>363</v>
      </c>
      <c r="Z42" s="579"/>
      <c r="AA42" s="572"/>
      <c r="AB42" s="572"/>
      <c r="AC42" s="573"/>
      <c r="AD42" s="572"/>
      <c r="AE42" s="572"/>
      <c r="AF42" s="572"/>
      <c r="AG42" s="573"/>
      <c r="AH42" s="579" t="s">
        <v>118</v>
      </c>
      <c r="AI42" s="572" t="s">
        <v>30</v>
      </c>
      <c r="AJ42" s="572" t="s">
        <v>61</v>
      </c>
      <c r="AK42" s="573" t="s">
        <v>355</v>
      </c>
      <c r="AL42" s="572" t="s">
        <v>117</v>
      </c>
      <c r="AM42" s="572" t="s">
        <v>30</v>
      </c>
      <c r="AN42" s="572" t="s">
        <v>61</v>
      </c>
      <c r="AO42" s="573" t="s">
        <v>355</v>
      </c>
    </row>
    <row r="43" ht="15.75" customHeight="1">
      <c r="C43" s="525"/>
      <c r="D43" s="525"/>
      <c r="E43" s="525"/>
      <c r="F43" s="525"/>
      <c r="G43" s="579" t="s">
        <v>366</v>
      </c>
      <c r="H43" s="579"/>
      <c r="I43" s="572"/>
      <c r="J43" s="572"/>
      <c r="K43" s="573"/>
      <c r="L43" s="572"/>
      <c r="M43" s="572"/>
      <c r="N43" s="572"/>
      <c r="O43" s="572"/>
      <c r="P43" s="579"/>
      <c r="Q43" s="572"/>
      <c r="R43" s="572"/>
      <c r="S43" s="573"/>
      <c r="T43" s="572"/>
      <c r="U43" s="572"/>
      <c r="V43" s="572"/>
      <c r="W43" s="573"/>
      <c r="Y43" s="579" t="s">
        <v>366</v>
      </c>
      <c r="Z43" s="579"/>
      <c r="AA43" s="572"/>
      <c r="AB43" s="572"/>
      <c r="AC43" s="573"/>
      <c r="AD43" s="572"/>
      <c r="AE43" s="572"/>
      <c r="AF43" s="572"/>
      <c r="AG43" s="573"/>
      <c r="AH43" s="579"/>
      <c r="AI43" s="572"/>
      <c r="AJ43" s="572"/>
      <c r="AK43" s="573"/>
      <c r="AO43" s="570"/>
    </row>
    <row r="44" ht="15.75" customHeight="1">
      <c r="G44" s="579" t="s">
        <v>367</v>
      </c>
      <c r="H44" s="579"/>
      <c r="I44" s="572"/>
      <c r="J44" s="572"/>
      <c r="K44" s="573"/>
      <c r="L44" s="572"/>
      <c r="M44" s="572"/>
      <c r="N44" s="572"/>
      <c r="O44" s="572"/>
      <c r="P44" s="579"/>
      <c r="Q44" s="572"/>
      <c r="R44" s="572"/>
      <c r="S44" s="573"/>
      <c r="T44" s="572" t="s">
        <v>117</v>
      </c>
      <c r="U44" s="572" t="s">
        <v>46</v>
      </c>
      <c r="V44" s="572"/>
      <c r="W44" s="573" t="s">
        <v>355</v>
      </c>
      <c r="X44" s="525"/>
      <c r="Y44" s="579" t="s">
        <v>367</v>
      </c>
      <c r="Z44" s="579"/>
      <c r="AA44" s="572"/>
      <c r="AB44" s="572"/>
      <c r="AC44" s="573"/>
      <c r="AD44" s="572" t="s">
        <v>20</v>
      </c>
      <c r="AE44" s="572" t="s">
        <v>46</v>
      </c>
      <c r="AF44" s="572"/>
      <c r="AG44" s="573" t="s">
        <v>355</v>
      </c>
      <c r="AH44" s="572"/>
      <c r="AI44" s="572"/>
      <c r="AJ44" s="572"/>
      <c r="AK44" s="573"/>
      <c r="AL44" s="572"/>
      <c r="AM44" s="572"/>
      <c r="AN44" s="572"/>
      <c r="AO44" s="573"/>
    </row>
    <row r="45" ht="15.75" customHeight="1">
      <c r="C45" s="525"/>
      <c r="D45" s="525"/>
      <c r="E45" s="525"/>
      <c r="F45" s="525"/>
      <c r="G45" s="579" t="s">
        <v>369</v>
      </c>
      <c r="H45" s="579" t="s">
        <v>341</v>
      </c>
      <c r="I45" s="572" t="s">
        <v>38</v>
      </c>
      <c r="J45" s="572"/>
      <c r="K45" s="573" t="s">
        <v>355</v>
      </c>
      <c r="L45" s="572" t="s">
        <v>20</v>
      </c>
      <c r="M45" s="572" t="s">
        <v>38</v>
      </c>
      <c r="N45" s="572"/>
      <c r="O45" s="572" t="s">
        <v>355</v>
      </c>
      <c r="P45" s="579"/>
      <c r="Q45" s="572"/>
      <c r="R45" s="572"/>
      <c r="S45" s="573"/>
      <c r="T45" s="572"/>
      <c r="U45" s="572"/>
      <c r="V45" s="572"/>
      <c r="W45" s="573"/>
      <c r="Y45" s="579" t="s">
        <v>369</v>
      </c>
      <c r="Z45" s="579"/>
      <c r="AA45" s="572"/>
      <c r="AB45" s="572"/>
      <c r="AC45" s="573"/>
      <c r="AD45" s="572"/>
      <c r="AE45" s="572"/>
      <c r="AF45" s="572"/>
      <c r="AG45" s="573"/>
      <c r="AH45" s="579" t="s">
        <v>118</v>
      </c>
      <c r="AI45" s="572" t="s">
        <v>38</v>
      </c>
      <c r="AJ45" s="572"/>
      <c r="AK45" s="573" t="s">
        <v>355</v>
      </c>
      <c r="AL45" s="572" t="s">
        <v>117</v>
      </c>
      <c r="AM45" s="572" t="s">
        <v>38</v>
      </c>
      <c r="AN45" s="572"/>
      <c r="AO45" s="573" t="s">
        <v>355</v>
      </c>
    </row>
    <row r="46" ht="15.75" customHeight="1">
      <c r="X46" s="525"/>
    </row>
    <row r="47" ht="15.75" customHeight="1">
      <c r="C47" s="525"/>
      <c r="D47" s="525"/>
      <c r="E47" s="525"/>
      <c r="F47" s="525"/>
    </row>
    <row r="48" ht="15.75" customHeight="1">
      <c r="G48" s="4" t="s">
        <v>385</v>
      </c>
    </row>
    <row r="49" ht="15.75" customHeight="1"/>
    <row r="50" ht="15.75" customHeight="1">
      <c r="C50" s="525"/>
      <c r="D50" s="525"/>
      <c r="E50" s="525"/>
      <c r="F50" s="525"/>
    </row>
    <row r="51" ht="15.75" customHeight="1"/>
    <row r="52" ht="15.75" customHeight="1">
      <c r="C52" s="525"/>
      <c r="D52" s="525"/>
      <c r="E52" s="525"/>
      <c r="F52" s="525"/>
    </row>
    <row r="53" ht="15.75" customHeight="1"/>
    <row r="54" ht="15.75" customHeight="1">
      <c r="C54" s="525"/>
      <c r="D54" s="525"/>
      <c r="E54" s="525"/>
      <c r="F54" s="525"/>
    </row>
    <row r="55" ht="15.75" customHeight="1"/>
    <row r="56" ht="15.75" customHeight="1">
      <c r="C56" s="525"/>
      <c r="D56" s="525"/>
      <c r="E56" s="525"/>
      <c r="F56" s="525"/>
    </row>
    <row r="57" ht="15.75" customHeight="1"/>
    <row r="58" ht="15.75" customHeight="1">
      <c r="C58" s="525"/>
      <c r="D58" s="525"/>
      <c r="E58" s="525"/>
      <c r="F58" s="525"/>
    </row>
    <row r="59" ht="15.75" customHeight="1"/>
    <row r="60" ht="15.75" customHeight="1">
      <c r="C60" s="525"/>
      <c r="D60" s="525"/>
      <c r="E60" s="525"/>
      <c r="F60" s="525"/>
    </row>
    <row r="61" ht="15.75" customHeight="1"/>
    <row r="62" ht="15.75" customHeight="1">
      <c r="C62" s="525"/>
      <c r="D62" s="525"/>
      <c r="E62" s="525"/>
      <c r="F62" s="525"/>
    </row>
    <row r="63" ht="15.75" customHeight="1"/>
    <row r="64" ht="15.75" customHeight="1">
      <c r="C64" s="525"/>
      <c r="D64" s="525"/>
      <c r="E64" s="525"/>
      <c r="F64" s="525"/>
    </row>
    <row r="65" ht="15.75" customHeight="1"/>
    <row r="66" ht="15.75" customHeight="1">
      <c r="C66" s="525"/>
      <c r="D66" s="525"/>
      <c r="E66" s="525"/>
      <c r="F66" s="525"/>
    </row>
    <row r="67" ht="15.75" customHeight="1"/>
    <row r="68" ht="15.75" customHeight="1">
      <c r="C68" s="525"/>
      <c r="D68" s="525"/>
      <c r="E68" s="525"/>
      <c r="F68" s="525"/>
    </row>
    <row r="69" ht="15.75" customHeight="1"/>
    <row r="70" ht="15.75" customHeight="1">
      <c r="C70" s="525"/>
      <c r="D70" s="525"/>
      <c r="E70" s="525"/>
      <c r="F70" s="525"/>
    </row>
    <row r="71" ht="15.75" customHeight="1"/>
    <row r="72" ht="15.75" customHeight="1">
      <c r="C72" s="525"/>
      <c r="D72" s="525"/>
      <c r="E72" s="525"/>
      <c r="F72" s="525"/>
    </row>
    <row r="73" ht="15.75" customHeight="1"/>
    <row r="74" ht="15.75" customHeight="1">
      <c r="C74" s="525"/>
      <c r="D74" s="525"/>
      <c r="E74" s="525"/>
      <c r="F74" s="525"/>
    </row>
    <row r="75" ht="15.75" customHeight="1"/>
    <row r="76" ht="15.75" customHeight="1">
      <c r="C76" s="525"/>
      <c r="D76" s="525"/>
      <c r="E76" s="525"/>
      <c r="F76" s="525"/>
      <c r="X76" s="525"/>
    </row>
    <row r="77" ht="15.75" customHeight="1"/>
    <row r="78" ht="15.75" customHeight="1">
      <c r="C78" s="525"/>
      <c r="D78" s="525"/>
      <c r="E78" s="525"/>
      <c r="F78" s="525"/>
      <c r="X78" s="525"/>
    </row>
    <row r="79" ht="15.75" customHeight="1"/>
    <row r="80" ht="15.75" customHeight="1">
      <c r="C80" s="525"/>
      <c r="D80" s="525"/>
      <c r="E80" s="525"/>
      <c r="F80" s="525"/>
      <c r="X80" s="525"/>
    </row>
    <row r="81" ht="15.75" customHeight="1"/>
    <row r="82" ht="15.75" customHeight="1">
      <c r="C82" s="525"/>
      <c r="D82" s="525"/>
      <c r="E82" s="525"/>
      <c r="F82" s="525"/>
      <c r="X82" s="525"/>
    </row>
    <row r="83" ht="15.75" customHeight="1"/>
    <row r="84" ht="15.75" customHeight="1">
      <c r="C84" s="525"/>
      <c r="D84" s="525"/>
      <c r="E84" s="525"/>
      <c r="F84" s="525"/>
      <c r="X84" s="525"/>
    </row>
    <row r="85" ht="15.75" customHeight="1"/>
    <row r="86" ht="15.75" customHeight="1">
      <c r="A86" s="4" t="s">
        <v>386</v>
      </c>
      <c r="C86" s="525"/>
      <c r="D86" s="525"/>
      <c r="E86" s="525"/>
      <c r="F86" s="525"/>
      <c r="X86" s="525"/>
    </row>
    <row r="87" ht="15.75" customHeight="1"/>
    <row r="88" ht="15.75" customHeight="1">
      <c r="C88" s="525"/>
      <c r="D88" s="525"/>
      <c r="E88" s="525"/>
      <c r="F88" s="525"/>
      <c r="X88" s="525"/>
    </row>
    <row r="89" ht="15.75" customHeight="1">
      <c r="A89" s="4" t="s">
        <v>387</v>
      </c>
    </row>
    <row r="90" ht="15.75" customHeight="1">
      <c r="C90" s="525"/>
      <c r="D90" s="525"/>
      <c r="E90" s="525"/>
      <c r="F90" s="525"/>
      <c r="X90" s="525"/>
    </row>
    <row r="91" ht="15.75" customHeight="1"/>
    <row r="92" ht="15.75" customHeight="1">
      <c r="C92" s="525"/>
      <c r="D92" s="525"/>
      <c r="E92" s="525"/>
      <c r="F92" s="525"/>
      <c r="X92" s="525"/>
    </row>
    <row r="93" ht="15.75" customHeight="1"/>
    <row r="94" ht="15.75" customHeight="1">
      <c r="C94" s="525"/>
      <c r="D94" s="525"/>
      <c r="E94" s="525"/>
      <c r="F94" s="525"/>
      <c r="X94" s="525"/>
    </row>
    <row r="95" ht="15.75" customHeight="1"/>
    <row r="96" ht="15.75" customHeight="1">
      <c r="C96" s="525"/>
      <c r="D96" s="525"/>
      <c r="E96" s="525"/>
      <c r="F96" s="525"/>
      <c r="X96" s="525"/>
    </row>
    <row r="97" ht="15.75" customHeight="1"/>
    <row r="98" ht="15.75" customHeight="1">
      <c r="C98" s="525"/>
      <c r="D98" s="525"/>
      <c r="E98" s="525"/>
      <c r="F98" s="525"/>
      <c r="X98" s="525"/>
    </row>
    <row r="99" ht="15.75" customHeight="1"/>
    <row r="100" ht="15.75" customHeight="1">
      <c r="C100" s="525"/>
      <c r="D100" s="525"/>
      <c r="E100" s="525"/>
      <c r="F100" s="525"/>
      <c r="X100" s="525"/>
    </row>
    <row r="101" ht="15.75" customHeight="1"/>
    <row r="102" ht="15.75" customHeight="1">
      <c r="C102" s="525"/>
      <c r="D102" s="525"/>
      <c r="E102" s="525"/>
      <c r="F102" s="525"/>
      <c r="X102" s="525"/>
    </row>
    <row r="103" ht="15.75" customHeight="1"/>
    <row r="104" ht="15.75" customHeight="1">
      <c r="C104" s="525"/>
      <c r="D104" s="525"/>
      <c r="E104" s="525"/>
      <c r="F104" s="525"/>
      <c r="X104" s="525"/>
    </row>
    <row r="105" ht="15.75" customHeight="1"/>
    <row r="106" ht="15.75" customHeight="1">
      <c r="C106" s="525"/>
      <c r="D106" s="525"/>
      <c r="E106" s="525"/>
      <c r="F106" s="525"/>
      <c r="X106" s="525"/>
    </row>
    <row r="107" ht="15.75" customHeight="1"/>
    <row r="108" ht="15.75" customHeight="1">
      <c r="C108" s="525"/>
      <c r="D108" s="525"/>
      <c r="E108" s="525"/>
      <c r="F108" s="525"/>
      <c r="X108" s="525"/>
    </row>
    <row r="109" ht="15.75" customHeight="1"/>
    <row r="110" ht="15.75" customHeight="1">
      <c r="C110" s="525"/>
      <c r="D110" s="525"/>
      <c r="E110" s="525"/>
      <c r="F110" s="525"/>
      <c r="X110" s="525"/>
    </row>
    <row r="111" ht="15.75" customHeight="1"/>
    <row r="112" ht="15.75" customHeight="1">
      <c r="C112" s="525"/>
      <c r="D112" s="525"/>
      <c r="E112" s="525"/>
      <c r="F112" s="525"/>
      <c r="X112" s="525"/>
    </row>
    <row r="113" ht="15.75" customHeight="1"/>
    <row r="114" ht="15.75" customHeight="1">
      <c r="C114" s="525"/>
      <c r="D114" s="525"/>
      <c r="E114" s="525"/>
      <c r="F114" s="525"/>
      <c r="X114" s="525"/>
    </row>
    <row r="115" ht="15.75" customHeight="1"/>
    <row r="116" ht="15.75" customHeight="1">
      <c r="C116" s="525"/>
      <c r="D116" s="525"/>
      <c r="E116" s="525"/>
      <c r="F116" s="525"/>
      <c r="X116" s="525"/>
    </row>
    <row r="117" ht="15.75" customHeight="1"/>
    <row r="118" ht="15.75" customHeight="1">
      <c r="C118" s="525"/>
      <c r="D118" s="525"/>
      <c r="E118" s="525"/>
      <c r="F118" s="525"/>
      <c r="X118" s="525"/>
    </row>
    <row r="119" ht="15.75" customHeight="1"/>
    <row r="120" ht="15.75" customHeight="1">
      <c r="C120" s="525"/>
      <c r="D120" s="525"/>
      <c r="E120" s="525"/>
      <c r="F120" s="525"/>
      <c r="X120" s="525"/>
    </row>
    <row r="121" ht="15.75" customHeight="1"/>
    <row r="122" ht="15.75" customHeight="1">
      <c r="C122" s="525"/>
      <c r="D122" s="525"/>
      <c r="E122" s="525"/>
      <c r="F122" s="525"/>
      <c r="X122" s="525"/>
    </row>
    <row r="123" ht="15.75" customHeight="1"/>
    <row r="124" ht="15.75" customHeight="1">
      <c r="C124" s="525"/>
      <c r="D124" s="525"/>
      <c r="E124" s="525"/>
      <c r="F124" s="525"/>
      <c r="X124" s="525"/>
    </row>
    <row r="125" ht="15.75" customHeight="1"/>
    <row r="126" ht="15.75" customHeight="1">
      <c r="C126" s="525"/>
      <c r="D126" s="525"/>
      <c r="E126" s="525"/>
      <c r="F126" s="525"/>
      <c r="X126" s="525"/>
    </row>
    <row r="127" ht="15.75" customHeight="1"/>
    <row r="128" ht="15.75" customHeight="1">
      <c r="C128" s="525"/>
      <c r="D128" s="525"/>
      <c r="E128" s="525"/>
      <c r="F128" s="525"/>
      <c r="X128" s="525"/>
    </row>
    <row r="129" ht="15.75" customHeight="1"/>
    <row r="130" ht="15.75" customHeight="1">
      <c r="C130" s="525"/>
      <c r="D130" s="525"/>
      <c r="E130" s="525"/>
      <c r="F130" s="525"/>
      <c r="X130" s="525"/>
    </row>
    <row r="131" ht="15.75" customHeight="1"/>
    <row r="132" ht="15.75" customHeight="1">
      <c r="C132" s="525"/>
      <c r="D132" s="525"/>
      <c r="E132" s="525"/>
      <c r="F132" s="525"/>
      <c r="X132" s="525"/>
    </row>
    <row r="133" ht="15.75" customHeight="1"/>
    <row r="134" ht="15.75" customHeight="1">
      <c r="C134" s="525"/>
      <c r="D134" s="525"/>
      <c r="E134" s="525"/>
      <c r="F134" s="525"/>
      <c r="X134" s="525"/>
    </row>
    <row r="135" ht="15.75" customHeight="1"/>
    <row r="136" ht="15.75" customHeight="1">
      <c r="C136" s="525"/>
      <c r="D136" s="525"/>
      <c r="E136" s="525"/>
      <c r="F136" s="525"/>
      <c r="X136" s="525"/>
    </row>
    <row r="137" ht="15.75" customHeight="1"/>
    <row r="138" ht="15.75" customHeight="1">
      <c r="C138" s="525"/>
      <c r="D138" s="525"/>
      <c r="E138" s="525"/>
      <c r="F138" s="525"/>
      <c r="X138" s="525"/>
    </row>
    <row r="139" ht="15.75" customHeight="1"/>
    <row r="140" ht="15.75" customHeight="1">
      <c r="C140" s="525"/>
      <c r="D140" s="525"/>
      <c r="E140" s="525"/>
      <c r="F140" s="525"/>
      <c r="X140" s="525"/>
    </row>
    <row r="141" ht="15.75" customHeight="1"/>
    <row r="142" ht="15.75" customHeight="1">
      <c r="C142" s="525"/>
      <c r="D142" s="525"/>
      <c r="E142" s="525"/>
      <c r="F142" s="525"/>
      <c r="X142" s="525"/>
    </row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G13:W13"/>
    <mergeCell ref="Y13:AO13"/>
    <mergeCell ref="G36:W36"/>
    <mergeCell ref="Y36:AO36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6" width="4.88"/>
    <col customWidth="1" min="7" max="7" width="8.0"/>
    <col customWidth="1" min="8" max="8" width="29.88"/>
    <col customWidth="1" min="9" max="9" width="14.38"/>
    <col customWidth="1" min="10" max="15" width="5.0"/>
    <col customWidth="1" min="16" max="16" width="7.13"/>
    <col customWidth="1" min="17" max="17" width="24.38"/>
    <col customWidth="1" min="18" max="26" width="14.38"/>
  </cols>
  <sheetData>
    <row r="1" ht="15.75" customHeight="1">
      <c r="F1" s="528"/>
    </row>
    <row r="2" ht="15.75" customHeight="1">
      <c r="F2" s="528"/>
    </row>
    <row r="3" ht="15.75" customHeight="1">
      <c r="F3" s="528"/>
    </row>
    <row r="4" ht="15.75" customHeight="1">
      <c r="A4" s="4" t="s">
        <v>0</v>
      </c>
      <c r="F4" s="528"/>
      <c r="J4" s="4" t="s">
        <v>77</v>
      </c>
      <c r="S4" s="4" t="s">
        <v>388</v>
      </c>
    </row>
    <row r="5" ht="15.75" customHeight="1">
      <c r="A5" s="590">
        <v>8.0</v>
      </c>
      <c r="B5" s="186"/>
      <c r="C5" s="186" t="s">
        <v>34</v>
      </c>
      <c r="D5" s="186" t="s">
        <v>285</v>
      </c>
      <c r="E5" s="186" t="s">
        <v>30</v>
      </c>
      <c r="F5" s="380">
        <v>11.0</v>
      </c>
      <c r="G5" s="186" t="s">
        <v>308</v>
      </c>
      <c r="H5" s="187" t="s">
        <v>310</v>
      </c>
      <c r="J5" s="378">
        <v>112.0</v>
      </c>
      <c r="K5" s="379"/>
      <c r="L5" s="379" t="s">
        <v>34</v>
      </c>
      <c r="M5" s="379" t="s">
        <v>6</v>
      </c>
      <c r="N5" s="379" t="s">
        <v>38</v>
      </c>
      <c r="O5" s="379">
        <v>16.0</v>
      </c>
      <c r="P5" s="379"/>
      <c r="Q5" s="187" t="s">
        <v>312</v>
      </c>
    </row>
    <row r="6" ht="15.75" customHeight="1">
      <c r="A6" s="591">
        <v>9.0</v>
      </c>
      <c r="B6" s="4"/>
      <c r="C6" s="4" t="s">
        <v>34</v>
      </c>
      <c r="D6" s="4" t="s">
        <v>288</v>
      </c>
      <c r="E6" s="4" t="s">
        <v>35</v>
      </c>
      <c r="F6" s="528">
        <v>11.0</v>
      </c>
      <c r="G6" s="4" t="s">
        <v>14</v>
      </c>
      <c r="H6" s="570" t="s">
        <v>311</v>
      </c>
      <c r="J6" s="375">
        <v>124.0</v>
      </c>
      <c r="K6" s="376" t="s">
        <v>36</v>
      </c>
      <c r="L6" s="376" t="s">
        <v>34</v>
      </c>
      <c r="M6" s="376" t="s">
        <v>6</v>
      </c>
      <c r="N6" s="376" t="s">
        <v>38</v>
      </c>
      <c r="O6" s="376">
        <v>16.0</v>
      </c>
      <c r="P6" s="376"/>
      <c r="Q6" s="570" t="s">
        <v>312</v>
      </c>
    </row>
    <row r="7" ht="15.75" customHeight="1">
      <c r="A7" s="591">
        <v>29.0</v>
      </c>
      <c r="B7" s="4"/>
      <c r="C7" s="4" t="s">
        <v>39</v>
      </c>
      <c r="D7" s="4" t="s">
        <v>288</v>
      </c>
      <c r="E7" s="4" t="s">
        <v>35</v>
      </c>
      <c r="F7" s="528">
        <v>11.0</v>
      </c>
      <c r="G7" s="4" t="s">
        <v>14</v>
      </c>
      <c r="H7" s="570" t="s">
        <v>311</v>
      </c>
      <c r="J7" s="592">
        <v>136.0</v>
      </c>
      <c r="K7" s="593"/>
      <c r="L7" s="593" t="s">
        <v>39</v>
      </c>
      <c r="M7" s="593" t="s">
        <v>6</v>
      </c>
      <c r="N7" s="593" t="s">
        <v>38</v>
      </c>
      <c r="O7" s="593">
        <v>18.0</v>
      </c>
      <c r="P7" s="593"/>
      <c r="Q7" s="573" t="s">
        <v>312</v>
      </c>
    </row>
    <row r="8" ht="15.75" customHeight="1">
      <c r="A8" s="591">
        <v>30.0</v>
      </c>
      <c r="B8" s="4"/>
      <c r="C8" s="4" t="s">
        <v>39</v>
      </c>
      <c r="D8" s="4" t="s">
        <v>288</v>
      </c>
      <c r="E8" s="4" t="s">
        <v>38</v>
      </c>
      <c r="F8" s="528">
        <v>11.0</v>
      </c>
      <c r="G8" s="4" t="s">
        <v>14</v>
      </c>
      <c r="H8" s="570" t="s">
        <v>312</v>
      </c>
    </row>
    <row r="9" ht="15.75" customHeight="1">
      <c r="A9" s="590">
        <v>17.0</v>
      </c>
      <c r="B9" s="186" t="s">
        <v>36</v>
      </c>
      <c r="C9" s="186" t="s">
        <v>34</v>
      </c>
      <c r="D9" s="186" t="s">
        <v>285</v>
      </c>
      <c r="E9" s="186" t="s">
        <v>30</v>
      </c>
      <c r="F9" s="380">
        <v>12.0</v>
      </c>
      <c r="G9" s="186" t="s">
        <v>308</v>
      </c>
      <c r="H9" s="187" t="s">
        <v>310</v>
      </c>
      <c r="J9" s="378">
        <v>107.0</v>
      </c>
      <c r="K9" s="379"/>
      <c r="L9" s="379" t="s">
        <v>34</v>
      </c>
      <c r="M9" s="379" t="s">
        <v>32</v>
      </c>
      <c r="N9" s="379" t="s">
        <v>35</v>
      </c>
      <c r="O9" s="379">
        <v>11.0</v>
      </c>
      <c r="P9" s="379"/>
      <c r="Q9" s="187" t="s">
        <v>311</v>
      </c>
    </row>
    <row r="10" ht="15.75" customHeight="1">
      <c r="A10" s="591">
        <v>36.0</v>
      </c>
      <c r="B10" s="4" t="s">
        <v>36</v>
      </c>
      <c r="C10" s="4" t="s">
        <v>39</v>
      </c>
      <c r="D10" s="4" t="s">
        <v>285</v>
      </c>
      <c r="E10" s="4" t="s">
        <v>30</v>
      </c>
      <c r="F10" s="528">
        <v>12.0</v>
      </c>
      <c r="G10" s="4" t="s">
        <v>308</v>
      </c>
      <c r="H10" s="570" t="s">
        <v>310</v>
      </c>
      <c r="J10" s="592">
        <v>119.0</v>
      </c>
      <c r="K10" s="593" t="s">
        <v>36</v>
      </c>
      <c r="L10" s="593" t="s">
        <v>34</v>
      </c>
      <c r="M10" s="593" t="s">
        <v>32</v>
      </c>
      <c r="N10" s="593" t="s">
        <v>35</v>
      </c>
      <c r="O10" s="593">
        <v>13.0</v>
      </c>
      <c r="P10" s="593"/>
      <c r="Q10" s="573" t="s">
        <v>311</v>
      </c>
    </row>
    <row r="11" ht="15.75" customHeight="1">
      <c r="A11" s="594">
        <v>35.0</v>
      </c>
      <c r="B11" s="595" t="s">
        <v>36</v>
      </c>
      <c r="C11" s="595" t="s">
        <v>39</v>
      </c>
      <c r="D11" s="595" t="s">
        <v>6</v>
      </c>
      <c r="E11" s="595" t="s">
        <v>30</v>
      </c>
      <c r="F11" s="596">
        <v>12.0</v>
      </c>
      <c r="G11" s="577"/>
      <c r="H11" s="578"/>
      <c r="J11" s="592">
        <v>131.0</v>
      </c>
      <c r="K11" s="593"/>
      <c r="L11" s="593" t="s">
        <v>39</v>
      </c>
      <c r="M11" s="593" t="s">
        <v>32</v>
      </c>
      <c r="N11" s="593" t="s">
        <v>35</v>
      </c>
      <c r="O11" s="593">
        <v>14.0</v>
      </c>
      <c r="P11" s="593"/>
      <c r="Q11" s="573" t="s">
        <v>311</v>
      </c>
    </row>
    <row r="12" ht="15.75" customHeight="1">
      <c r="A12" s="591">
        <v>27.0</v>
      </c>
      <c r="B12" s="4"/>
      <c r="C12" s="4" t="s">
        <v>39</v>
      </c>
      <c r="D12" s="4" t="s">
        <v>285</v>
      </c>
      <c r="E12" s="4" t="s">
        <v>30</v>
      </c>
      <c r="F12" s="528">
        <v>13.0</v>
      </c>
      <c r="G12" s="4" t="s">
        <v>308</v>
      </c>
      <c r="H12" s="570" t="s">
        <v>310</v>
      </c>
      <c r="J12" s="592">
        <v>135.0</v>
      </c>
      <c r="K12" s="593"/>
      <c r="L12" s="593" t="s">
        <v>39</v>
      </c>
      <c r="M12" s="593" t="s">
        <v>6</v>
      </c>
      <c r="N12" s="593" t="s">
        <v>35</v>
      </c>
      <c r="O12" s="593">
        <v>15.0</v>
      </c>
      <c r="P12" s="593"/>
      <c r="Q12" s="573" t="s">
        <v>311</v>
      </c>
    </row>
    <row r="13" ht="15.75" customHeight="1">
      <c r="A13" s="594">
        <v>37.0</v>
      </c>
      <c r="B13" s="577" t="s">
        <v>36</v>
      </c>
      <c r="C13" s="577" t="s">
        <v>39</v>
      </c>
      <c r="D13" s="577" t="s">
        <v>288</v>
      </c>
      <c r="E13" s="577" t="s">
        <v>37</v>
      </c>
      <c r="F13" s="596">
        <v>13.0</v>
      </c>
      <c r="G13" s="577" t="s">
        <v>14</v>
      </c>
      <c r="H13" s="578" t="s">
        <v>311</v>
      </c>
      <c r="J13" s="375">
        <v>111.0</v>
      </c>
      <c r="K13" s="376"/>
      <c r="L13" s="376" t="s">
        <v>34</v>
      </c>
      <c r="M13" s="376" t="s">
        <v>6</v>
      </c>
      <c r="N13" s="376" t="s">
        <v>35</v>
      </c>
      <c r="O13" s="376">
        <v>16.0</v>
      </c>
      <c r="P13" s="376"/>
      <c r="Q13" s="570" t="s">
        <v>311</v>
      </c>
      <c r="S13" s="4" t="s">
        <v>389</v>
      </c>
    </row>
    <row r="14" ht="15.75" customHeight="1">
      <c r="A14" s="597">
        <v>19.0</v>
      </c>
      <c r="B14" s="572" t="s">
        <v>36</v>
      </c>
      <c r="C14" s="572" t="s">
        <v>34</v>
      </c>
      <c r="D14" s="572" t="s">
        <v>288</v>
      </c>
      <c r="E14" s="572" t="s">
        <v>37</v>
      </c>
      <c r="F14" s="598">
        <v>14.0</v>
      </c>
      <c r="G14" s="572" t="s">
        <v>14</v>
      </c>
      <c r="H14" s="573" t="s">
        <v>311</v>
      </c>
      <c r="J14" s="375">
        <v>141.0</v>
      </c>
      <c r="K14" s="376" t="s">
        <v>36</v>
      </c>
      <c r="L14" s="376" t="s">
        <v>39</v>
      </c>
      <c r="M14" s="376" t="s">
        <v>6</v>
      </c>
      <c r="N14" s="376" t="s">
        <v>37</v>
      </c>
      <c r="O14" s="376">
        <v>16.0</v>
      </c>
      <c r="P14" s="376"/>
      <c r="Q14" s="570" t="s">
        <v>311</v>
      </c>
      <c r="S14" s="4" t="s">
        <v>390</v>
      </c>
    </row>
    <row r="15" ht="15.75" customHeight="1">
      <c r="A15" s="597">
        <v>7.0</v>
      </c>
      <c r="B15" s="572"/>
      <c r="C15" s="572" t="s">
        <v>34</v>
      </c>
      <c r="D15" s="572" t="s">
        <v>285</v>
      </c>
      <c r="E15" s="572" t="s">
        <v>42</v>
      </c>
      <c r="F15" s="598">
        <v>16.0</v>
      </c>
      <c r="G15" s="572" t="s">
        <v>308</v>
      </c>
      <c r="H15" s="573" t="s">
        <v>309</v>
      </c>
      <c r="J15" s="599">
        <v>123.0</v>
      </c>
      <c r="K15" s="595" t="s">
        <v>36</v>
      </c>
      <c r="L15" s="595" t="s">
        <v>34</v>
      </c>
      <c r="M15" s="595" t="s">
        <v>6</v>
      </c>
      <c r="N15" s="595" t="s">
        <v>37</v>
      </c>
      <c r="O15" s="595">
        <v>18.0</v>
      </c>
      <c r="P15" s="595"/>
      <c r="Q15" s="578" t="s">
        <v>311</v>
      </c>
      <c r="S15" s="4" t="s">
        <v>390</v>
      </c>
    </row>
    <row r="16" ht="15.75" customHeight="1">
      <c r="A16" s="590">
        <v>10.0</v>
      </c>
      <c r="B16" s="186"/>
      <c r="C16" s="186" t="s">
        <v>34</v>
      </c>
      <c r="D16" s="186" t="s">
        <v>288</v>
      </c>
      <c r="E16" s="186" t="s">
        <v>38</v>
      </c>
      <c r="F16" s="380">
        <v>17.0</v>
      </c>
      <c r="G16" s="186" t="s">
        <v>14</v>
      </c>
      <c r="H16" s="187" t="s">
        <v>312</v>
      </c>
    </row>
    <row r="17" ht="15.75" customHeight="1">
      <c r="A17" s="594">
        <v>18.0</v>
      </c>
      <c r="B17" s="577" t="s">
        <v>36</v>
      </c>
      <c r="C17" s="577" t="s">
        <v>34</v>
      </c>
      <c r="D17" s="577" t="s">
        <v>285</v>
      </c>
      <c r="E17" s="577" t="s">
        <v>42</v>
      </c>
      <c r="F17" s="596">
        <v>17.0</v>
      </c>
      <c r="G17" s="577" t="s">
        <v>308</v>
      </c>
      <c r="H17" s="578" t="s">
        <v>309</v>
      </c>
      <c r="J17" s="378">
        <v>105.0</v>
      </c>
      <c r="K17" s="379"/>
      <c r="L17" s="379" t="s">
        <v>34</v>
      </c>
      <c r="M17" s="379" t="s">
        <v>32</v>
      </c>
      <c r="N17" s="379" t="s">
        <v>42</v>
      </c>
      <c r="O17" s="379">
        <v>11.0</v>
      </c>
      <c r="P17" s="379"/>
      <c r="Q17" s="187" t="s">
        <v>309</v>
      </c>
    </row>
    <row r="18" ht="15.75" customHeight="1">
      <c r="A18" s="590">
        <v>20.0</v>
      </c>
      <c r="B18" s="186" t="s">
        <v>36</v>
      </c>
      <c r="C18" s="186" t="s">
        <v>34</v>
      </c>
      <c r="D18" s="186" t="s">
        <v>288</v>
      </c>
      <c r="E18" s="186" t="s">
        <v>38</v>
      </c>
      <c r="F18" s="380">
        <v>18.0</v>
      </c>
      <c r="G18" s="186" t="s">
        <v>14</v>
      </c>
      <c r="H18" s="187" t="s">
        <v>312</v>
      </c>
      <c r="J18" s="599">
        <v>106.0</v>
      </c>
      <c r="K18" s="595"/>
      <c r="L18" s="595" t="s">
        <v>34</v>
      </c>
      <c r="M18" s="595" t="s">
        <v>54</v>
      </c>
      <c r="N18" s="595" t="s">
        <v>42</v>
      </c>
      <c r="O18" s="595">
        <v>11.0</v>
      </c>
      <c r="P18" s="595"/>
      <c r="Q18" s="578" t="s">
        <v>309</v>
      </c>
    </row>
    <row r="19" ht="15.75" customHeight="1">
      <c r="A19" s="594">
        <v>28.0</v>
      </c>
      <c r="B19" s="577"/>
      <c r="C19" s="577" t="s">
        <v>39</v>
      </c>
      <c r="D19" s="577" t="s">
        <v>285</v>
      </c>
      <c r="E19" s="577" t="s">
        <v>42</v>
      </c>
      <c r="F19" s="596">
        <v>18.0</v>
      </c>
      <c r="G19" s="577" t="s">
        <v>308</v>
      </c>
      <c r="H19" s="578" t="s">
        <v>309</v>
      </c>
      <c r="J19" s="378">
        <v>117.0</v>
      </c>
      <c r="K19" s="379" t="s">
        <v>36</v>
      </c>
      <c r="L19" s="379" t="s">
        <v>34</v>
      </c>
      <c r="M19" s="379" t="s">
        <v>32</v>
      </c>
      <c r="N19" s="379" t="s">
        <v>42</v>
      </c>
      <c r="O19" s="379">
        <v>13.0</v>
      </c>
      <c r="P19" s="379"/>
      <c r="Q19" s="187" t="s">
        <v>309</v>
      </c>
    </row>
    <row r="20" ht="15.75" customHeight="1">
      <c r="F20" s="528"/>
      <c r="J20" s="375">
        <v>118.0</v>
      </c>
      <c r="K20" s="376" t="s">
        <v>36</v>
      </c>
      <c r="L20" s="376" t="s">
        <v>34</v>
      </c>
      <c r="M20" s="376" t="s">
        <v>54</v>
      </c>
      <c r="N20" s="376" t="s">
        <v>42</v>
      </c>
      <c r="O20" s="376">
        <v>13.0</v>
      </c>
      <c r="P20" s="376"/>
      <c r="Q20" s="570" t="s">
        <v>309</v>
      </c>
    </row>
    <row r="21" ht="15.75" customHeight="1">
      <c r="A21" s="4" t="s">
        <v>391</v>
      </c>
      <c r="F21" s="528"/>
      <c r="J21" s="375">
        <v>129.0</v>
      </c>
      <c r="K21" s="376"/>
      <c r="L21" s="376" t="s">
        <v>39</v>
      </c>
      <c r="M21" s="376" t="s">
        <v>32</v>
      </c>
      <c r="N21" s="376" t="s">
        <v>42</v>
      </c>
      <c r="O21" s="376">
        <v>13.0</v>
      </c>
      <c r="P21" s="376"/>
      <c r="Q21" s="570" t="s">
        <v>309</v>
      </c>
    </row>
    <row r="22" ht="15.75" customHeight="1">
      <c r="A22" s="4" t="s">
        <v>392</v>
      </c>
      <c r="F22" s="528"/>
      <c r="J22" s="599">
        <v>130.0</v>
      </c>
      <c r="K22" s="595"/>
      <c r="L22" s="595" t="s">
        <v>39</v>
      </c>
      <c r="M22" s="595" t="s">
        <v>54</v>
      </c>
      <c r="N22" s="595" t="s">
        <v>42</v>
      </c>
      <c r="O22" s="595">
        <v>13.0</v>
      </c>
      <c r="P22" s="595"/>
      <c r="Q22" s="578" t="s">
        <v>309</v>
      </c>
    </row>
    <row r="23" ht="15.75" customHeight="1">
      <c r="A23" s="4" t="s">
        <v>393</v>
      </c>
      <c r="F23" s="528"/>
    </row>
    <row r="24" ht="15.75" customHeight="1">
      <c r="F24" s="528"/>
      <c r="J24" s="378">
        <v>108.0</v>
      </c>
      <c r="K24" s="379"/>
      <c r="L24" s="379" t="s">
        <v>34</v>
      </c>
      <c r="M24" s="379" t="s">
        <v>32</v>
      </c>
      <c r="N24" s="379" t="s">
        <v>30</v>
      </c>
      <c r="O24" s="379">
        <v>14.0</v>
      </c>
      <c r="P24" s="379"/>
      <c r="Q24" s="187" t="s">
        <v>310</v>
      </c>
      <c r="S24" s="4" t="s">
        <v>394</v>
      </c>
    </row>
    <row r="25" ht="15.75" customHeight="1">
      <c r="F25" s="528"/>
      <c r="J25" s="375">
        <v>120.0</v>
      </c>
      <c r="K25" s="376" t="s">
        <v>36</v>
      </c>
      <c r="L25" s="376" t="s">
        <v>34</v>
      </c>
      <c r="M25" s="376" t="s">
        <v>32</v>
      </c>
      <c r="N25" s="376" t="s">
        <v>30</v>
      </c>
      <c r="O25" s="376">
        <v>14.0</v>
      </c>
      <c r="P25" s="376"/>
      <c r="Q25" s="570" t="s">
        <v>310</v>
      </c>
    </row>
    <row r="26" ht="15.75" customHeight="1">
      <c r="A26" s="525" t="s">
        <v>323</v>
      </c>
      <c r="F26" s="528"/>
      <c r="J26" s="375">
        <v>138.0</v>
      </c>
      <c r="K26" s="376" t="s">
        <v>36</v>
      </c>
      <c r="L26" s="376" t="s">
        <v>39</v>
      </c>
      <c r="M26" s="376" t="s">
        <v>32</v>
      </c>
      <c r="N26" s="376" t="s">
        <v>30</v>
      </c>
      <c r="O26" s="376">
        <v>14.0</v>
      </c>
      <c r="P26" s="376"/>
      <c r="Q26" s="570" t="s">
        <v>310</v>
      </c>
    </row>
    <row r="27" ht="15.75" customHeight="1">
      <c r="A27" s="4" t="s">
        <v>395</v>
      </c>
      <c r="F27" s="528"/>
      <c r="J27" s="375">
        <v>139.0</v>
      </c>
      <c r="K27" s="376" t="s">
        <v>36</v>
      </c>
      <c r="L27" s="376" t="s">
        <v>39</v>
      </c>
      <c r="M27" s="376" t="s">
        <v>54</v>
      </c>
      <c r="N27" s="376" t="s">
        <v>30</v>
      </c>
      <c r="O27" s="376">
        <v>14.0</v>
      </c>
      <c r="P27" s="376"/>
      <c r="Q27" s="570" t="s">
        <v>310</v>
      </c>
    </row>
    <row r="28" ht="15.75" customHeight="1">
      <c r="A28" s="4" t="s">
        <v>396</v>
      </c>
      <c r="F28" s="528"/>
      <c r="J28" s="592">
        <v>132.0</v>
      </c>
      <c r="K28" s="593"/>
      <c r="L28" s="593" t="s">
        <v>39</v>
      </c>
      <c r="M28" s="593" t="s">
        <v>32</v>
      </c>
      <c r="N28" s="593" t="s">
        <v>30</v>
      </c>
      <c r="O28" s="593">
        <v>15.0</v>
      </c>
      <c r="P28" s="593"/>
      <c r="Q28" s="573" t="s">
        <v>310</v>
      </c>
    </row>
    <row r="29" ht="15.75" customHeight="1">
      <c r="A29" s="4" t="s">
        <v>397</v>
      </c>
      <c r="F29" s="528"/>
      <c r="J29" s="592">
        <v>110.0</v>
      </c>
      <c r="K29" s="593"/>
      <c r="L29" s="593" t="s">
        <v>34</v>
      </c>
      <c r="M29" s="593" t="s">
        <v>6</v>
      </c>
      <c r="N29" s="593" t="s">
        <v>30</v>
      </c>
      <c r="O29" s="593">
        <v>16.0</v>
      </c>
      <c r="P29" s="593"/>
      <c r="Q29" s="573" t="s">
        <v>310</v>
      </c>
    </row>
    <row r="30" ht="15.75" customHeight="1">
      <c r="F30" s="528"/>
      <c r="J30" s="375">
        <v>122.0</v>
      </c>
      <c r="K30" s="376" t="s">
        <v>36</v>
      </c>
      <c r="L30" s="376" t="s">
        <v>34</v>
      </c>
      <c r="M30" s="376" t="s">
        <v>6</v>
      </c>
      <c r="N30" s="376" t="s">
        <v>30</v>
      </c>
      <c r="O30" s="376">
        <v>17.0</v>
      </c>
      <c r="P30" s="376"/>
      <c r="Q30" s="570" t="s">
        <v>310</v>
      </c>
    </row>
    <row r="31" ht="15.75" customHeight="1">
      <c r="F31" s="528"/>
      <c r="J31" s="599">
        <v>134.0</v>
      </c>
      <c r="K31" s="595"/>
      <c r="L31" s="595" t="s">
        <v>39</v>
      </c>
      <c r="M31" s="595" t="s">
        <v>6</v>
      </c>
      <c r="N31" s="595" t="s">
        <v>30</v>
      </c>
      <c r="O31" s="595">
        <v>17.0</v>
      </c>
      <c r="P31" s="595"/>
      <c r="Q31" s="578" t="s">
        <v>310</v>
      </c>
    </row>
    <row r="32" ht="15.75" customHeight="1">
      <c r="F32" s="528"/>
    </row>
    <row r="33" ht="15.75" customHeight="1">
      <c r="F33" s="528"/>
      <c r="J33" s="4" t="s">
        <v>398</v>
      </c>
    </row>
    <row r="34" ht="15.75" customHeight="1">
      <c r="F34" s="528"/>
      <c r="J34" s="4" t="s">
        <v>399</v>
      </c>
    </row>
    <row r="35" ht="15.75" customHeight="1">
      <c r="F35" s="528"/>
      <c r="J35" s="4" t="s">
        <v>400</v>
      </c>
    </row>
    <row r="36" ht="15.75" customHeight="1">
      <c r="F36" s="528"/>
      <c r="J36" s="4" t="s">
        <v>401</v>
      </c>
    </row>
    <row r="37" ht="15.75" customHeight="1">
      <c r="F37" s="528"/>
    </row>
    <row r="38" ht="15.75" customHeight="1">
      <c r="F38" s="528"/>
    </row>
    <row r="39" ht="15.75" customHeight="1">
      <c r="F39" s="528"/>
    </row>
    <row r="40" ht="15.75" customHeight="1">
      <c r="F40" s="528"/>
    </row>
    <row r="41" ht="15.75" customHeight="1">
      <c r="F41" s="528"/>
    </row>
    <row r="42" ht="15.75" customHeight="1">
      <c r="F42" s="528"/>
    </row>
    <row r="43" ht="15.75" customHeight="1">
      <c r="F43" s="528"/>
    </row>
    <row r="44" ht="15.75" customHeight="1">
      <c r="F44" s="528"/>
    </row>
    <row r="45" ht="15.75" customHeight="1">
      <c r="F45" s="528"/>
    </row>
    <row r="46" ht="15.75" customHeight="1">
      <c r="F46" s="528"/>
    </row>
    <row r="47" ht="15.75" customHeight="1">
      <c r="F47" s="528"/>
    </row>
    <row r="48" ht="15.75" customHeight="1">
      <c r="F48" s="528"/>
    </row>
    <row r="49" ht="15.75" customHeight="1">
      <c r="F49" s="528"/>
    </row>
    <row r="50" ht="15.75" customHeight="1">
      <c r="F50" s="528"/>
    </row>
    <row r="51" ht="15.75" customHeight="1">
      <c r="F51" s="528"/>
    </row>
    <row r="52" ht="15.75" customHeight="1">
      <c r="F52" s="528"/>
    </row>
    <row r="53" ht="15.75" customHeight="1">
      <c r="F53" s="528"/>
    </row>
    <row r="54" ht="15.75" customHeight="1">
      <c r="F54" s="528"/>
    </row>
    <row r="55" ht="15.75" customHeight="1">
      <c r="F55" s="528"/>
    </row>
    <row r="56" ht="15.75" customHeight="1">
      <c r="F56" s="528"/>
    </row>
    <row r="57" ht="15.75" customHeight="1">
      <c r="F57" s="528"/>
    </row>
    <row r="58" ht="15.75" customHeight="1">
      <c r="F58" s="528"/>
    </row>
    <row r="59" ht="15.75" customHeight="1">
      <c r="F59" s="528"/>
    </row>
    <row r="60" ht="15.75" customHeight="1">
      <c r="F60" s="528"/>
    </row>
    <row r="61" ht="15.75" customHeight="1">
      <c r="F61" s="528"/>
    </row>
    <row r="62" ht="15.75" customHeight="1">
      <c r="F62" s="528"/>
    </row>
    <row r="63" ht="15.75" customHeight="1">
      <c r="F63" s="528"/>
    </row>
    <row r="64" ht="15.75" customHeight="1">
      <c r="F64" s="528"/>
    </row>
    <row r="65" ht="15.75" customHeight="1">
      <c r="F65" s="528"/>
    </row>
    <row r="66" ht="15.75" customHeight="1">
      <c r="F66" s="528"/>
    </row>
    <row r="67" ht="15.75" customHeight="1">
      <c r="F67" s="528"/>
    </row>
    <row r="68" ht="15.75" customHeight="1">
      <c r="F68" s="528"/>
    </row>
    <row r="69" ht="15.75" customHeight="1">
      <c r="F69" s="528"/>
    </row>
    <row r="70" ht="15.75" customHeight="1">
      <c r="F70" s="528"/>
    </row>
    <row r="71" ht="15.75" customHeight="1">
      <c r="F71" s="528"/>
    </row>
    <row r="72" ht="15.75" customHeight="1">
      <c r="F72" s="528"/>
    </row>
    <row r="73" ht="15.75" customHeight="1">
      <c r="F73" s="528"/>
    </row>
    <row r="74" ht="15.75" customHeight="1">
      <c r="F74" s="528"/>
    </row>
    <row r="75" ht="15.75" customHeight="1">
      <c r="F75" s="528"/>
    </row>
    <row r="76" ht="15.75" customHeight="1">
      <c r="F76" s="528"/>
    </row>
    <row r="77" ht="15.75" customHeight="1">
      <c r="F77" s="528"/>
    </row>
    <row r="78" ht="15.75" customHeight="1">
      <c r="F78" s="528"/>
    </row>
    <row r="79" ht="15.75" customHeight="1">
      <c r="F79" s="528"/>
    </row>
    <row r="80" ht="15.75" customHeight="1">
      <c r="F80" s="528"/>
    </row>
    <row r="81" ht="15.75" customHeight="1">
      <c r="F81" s="528"/>
    </row>
    <row r="82" ht="15.75" customHeight="1">
      <c r="F82" s="528"/>
    </row>
    <row r="83" ht="15.75" customHeight="1">
      <c r="F83" s="528"/>
    </row>
    <row r="84" ht="15.75" customHeight="1">
      <c r="F84" s="528"/>
    </row>
    <row r="85" ht="15.75" customHeight="1">
      <c r="F85" s="528"/>
    </row>
    <row r="86" ht="15.75" customHeight="1">
      <c r="F86" s="528"/>
    </row>
    <row r="87" ht="15.75" customHeight="1">
      <c r="F87" s="528"/>
    </row>
    <row r="88" ht="15.75" customHeight="1">
      <c r="F88" s="528"/>
    </row>
    <row r="89" ht="15.75" customHeight="1">
      <c r="F89" s="528"/>
    </row>
    <row r="90" ht="15.75" customHeight="1">
      <c r="F90" s="528"/>
    </row>
    <row r="91" ht="15.75" customHeight="1">
      <c r="F91" s="528"/>
    </row>
    <row r="92" ht="15.75" customHeight="1">
      <c r="F92" s="528"/>
    </row>
    <row r="93" ht="15.75" customHeight="1">
      <c r="F93" s="528"/>
    </row>
    <row r="94" ht="15.75" customHeight="1">
      <c r="F94" s="528"/>
    </row>
    <row r="95" ht="15.75" customHeight="1">
      <c r="F95" s="528"/>
    </row>
    <row r="96" ht="15.75" customHeight="1">
      <c r="F96" s="528"/>
    </row>
    <row r="97" ht="15.75" customHeight="1">
      <c r="F97" s="528"/>
    </row>
    <row r="98" ht="15.75" customHeight="1">
      <c r="F98" s="528"/>
    </row>
    <row r="99" ht="15.75" customHeight="1">
      <c r="F99" s="528"/>
    </row>
    <row r="100" ht="15.75" customHeight="1">
      <c r="F100" s="528"/>
    </row>
    <row r="101" ht="15.75" customHeight="1">
      <c r="F101" s="528"/>
    </row>
    <row r="102" ht="15.75" customHeight="1">
      <c r="F102" s="528"/>
    </row>
    <row r="103" ht="15.75" customHeight="1">
      <c r="F103" s="528"/>
    </row>
    <row r="104" ht="15.75" customHeight="1">
      <c r="F104" s="528"/>
    </row>
    <row r="105" ht="15.75" customHeight="1">
      <c r="F105" s="528"/>
    </row>
    <row r="106" ht="15.75" customHeight="1">
      <c r="F106" s="528"/>
    </row>
    <row r="107" ht="15.75" customHeight="1">
      <c r="F107" s="528"/>
    </row>
    <row r="108" ht="15.75" customHeight="1">
      <c r="F108" s="528"/>
    </row>
    <row r="109" ht="15.75" customHeight="1">
      <c r="F109" s="528"/>
    </row>
    <row r="110" ht="15.75" customHeight="1">
      <c r="F110" s="528"/>
    </row>
    <row r="111" ht="15.75" customHeight="1">
      <c r="F111" s="528"/>
    </row>
    <row r="112" ht="15.75" customHeight="1">
      <c r="F112" s="528"/>
    </row>
    <row r="113" ht="15.75" customHeight="1">
      <c r="F113" s="528"/>
    </row>
    <row r="114" ht="15.75" customHeight="1">
      <c r="F114" s="528"/>
    </row>
    <row r="115" ht="15.75" customHeight="1">
      <c r="F115" s="528"/>
    </row>
    <row r="116" ht="15.75" customHeight="1">
      <c r="F116" s="528"/>
    </row>
    <row r="117" ht="15.75" customHeight="1">
      <c r="F117" s="528"/>
    </row>
    <row r="118" ht="15.75" customHeight="1">
      <c r="F118" s="528"/>
    </row>
    <row r="119" ht="15.75" customHeight="1">
      <c r="F119" s="528"/>
    </row>
    <row r="120" ht="15.75" customHeight="1">
      <c r="F120" s="528"/>
    </row>
    <row r="121" ht="15.75" customHeight="1">
      <c r="F121" s="528"/>
    </row>
    <row r="122" ht="15.75" customHeight="1">
      <c r="F122" s="528"/>
    </row>
    <row r="123" ht="15.75" customHeight="1">
      <c r="F123" s="528"/>
    </row>
    <row r="124" ht="15.75" customHeight="1">
      <c r="F124" s="528"/>
    </row>
    <row r="125" ht="15.75" customHeight="1">
      <c r="F125" s="528"/>
    </row>
    <row r="126" ht="15.75" customHeight="1">
      <c r="F126" s="528"/>
    </row>
    <row r="127" ht="15.75" customHeight="1">
      <c r="F127" s="528"/>
    </row>
    <row r="128" ht="15.75" customHeight="1">
      <c r="F128" s="528"/>
    </row>
    <row r="129" ht="15.75" customHeight="1">
      <c r="F129" s="528"/>
    </row>
    <row r="130" ht="15.75" customHeight="1">
      <c r="F130" s="528"/>
    </row>
    <row r="131" ht="15.75" customHeight="1">
      <c r="F131" s="528"/>
    </row>
    <row r="132" ht="15.75" customHeight="1">
      <c r="F132" s="528"/>
    </row>
    <row r="133" ht="15.75" customHeight="1">
      <c r="F133" s="528"/>
    </row>
    <row r="134" ht="15.75" customHeight="1">
      <c r="F134" s="528"/>
    </row>
    <row r="135" ht="15.75" customHeight="1">
      <c r="F135" s="528"/>
    </row>
    <row r="136" ht="15.75" customHeight="1">
      <c r="F136" s="528"/>
    </row>
    <row r="137" ht="15.75" customHeight="1">
      <c r="F137" s="528"/>
    </row>
    <row r="138" ht="15.75" customHeight="1">
      <c r="F138" s="528"/>
    </row>
    <row r="139" ht="15.75" customHeight="1">
      <c r="F139" s="528"/>
    </row>
    <row r="140" ht="15.75" customHeight="1">
      <c r="F140" s="528"/>
    </row>
    <row r="141" ht="15.75" customHeight="1">
      <c r="F141" s="528"/>
    </row>
    <row r="142" ht="15.75" customHeight="1">
      <c r="F142" s="528"/>
    </row>
    <row r="143" ht="15.75" customHeight="1">
      <c r="F143" s="528"/>
    </row>
    <row r="144" ht="15.75" customHeight="1">
      <c r="F144" s="528"/>
    </row>
    <row r="145" ht="15.75" customHeight="1">
      <c r="F145" s="528"/>
    </row>
    <row r="146" ht="15.75" customHeight="1">
      <c r="F146" s="528"/>
    </row>
    <row r="147" ht="15.75" customHeight="1">
      <c r="F147" s="528"/>
    </row>
    <row r="148" ht="15.75" customHeight="1">
      <c r="F148" s="528"/>
    </row>
    <row r="149" ht="15.75" customHeight="1">
      <c r="F149" s="528"/>
    </row>
    <row r="150" ht="15.75" customHeight="1">
      <c r="F150" s="528"/>
    </row>
    <row r="151" ht="15.75" customHeight="1">
      <c r="F151" s="528"/>
    </row>
    <row r="152" ht="15.75" customHeight="1">
      <c r="F152" s="528"/>
    </row>
    <row r="153" ht="15.75" customHeight="1">
      <c r="F153" s="528"/>
    </row>
    <row r="154" ht="15.75" customHeight="1">
      <c r="F154" s="528"/>
    </row>
    <row r="155" ht="15.75" customHeight="1">
      <c r="F155" s="528"/>
    </row>
    <row r="156" ht="15.75" customHeight="1">
      <c r="F156" s="528"/>
    </row>
    <row r="157" ht="15.75" customHeight="1">
      <c r="F157" s="528"/>
    </row>
    <row r="158" ht="15.75" customHeight="1">
      <c r="F158" s="528"/>
    </row>
    <row r="159" ht="15.75" customHeight="1">
      <c r="F159" s="528"/>
    </row>
    <row r="160" ht="15.75" customHeight="1">
      <c r="F160" s="528"/>
    </row>
    <row r="161" ht="15.75" customHeight="1">
      <c r="F161" s="528"/>
    </row>
    <row r="162" ht="15.75" customHeight="1">
      <c r="F162" s="528"/>
    </row>
    <row r="163" ht="15.75" customHeight="1">
      <c r="F163" s="528"/>
    </row>
    <row r="164" ht="15.75" customHeight="1">
      <c r="F164" s="528"/>
    </row>
    <row r="165" ht="15.75" customHeight="1">
      <c r="F165" s="528"/>
    </row>
    <row r="166" ht="15.75" customHeight="1">
      <c r="F166" s="528"/>
    </row>
    <row r="167" ht="15.75" customHeight="1">
      <c r="F167" s="528"/>
    </row>
    <row r="168" ht="15.75" customHeight="1">
      <c r="F168" s="528"/>
    </row>
    <row r="169" ht="15.75" customHeight="1">
      <c r="F169" s="528"/>
    </row>
    <row r="170" ht="15.75" customHeight="1">
      <c r="F170" s="528"/>
    </row>
    <row r="171" ht="15.75" customHeight="1">
      <c r="F171" s="528"/>
    </row>
    <row r="172" ht="15.75" customHeight="1">
      <c r="F172" s="528"/>
    </row>
    <row r="173" ht="15.75" customHeight="1">
      <c r="F173" s="528"/>
    </row>
    <row r="174" ht="15.75" customHeight="1">
      <c r="F174" s="528"/>
    </row>
    <row r="175" ht="15.75" customHeight="1">
      <c r="F175" s="528"/>
    </row>
    <row r="176" ht="15.75" customHeight="1">
      <c r="F176" s="528"/>
    </row>
    <row r="177" ht="15.75" customHeight="1">
      <c r="F177" s="528"/>
    </row>
    <row r="178" ht="15.75" customHeight="1">
      <c r="F178" s="528"/>
    </row>
    <row r="179" ht="15.75" customHeight="1">
      <c r="F179" s="528"/>
    </row>
    <row r="180" ht="15.75" customHeight="1">
      <c r="F180" s="528"/>
    </row>
    <row r="181" ht="15.75" customHeight="1">
      <c r="F181" s="528"/>
    </row>
    <row r="182" ht="15.75" customHeight="1">
      <c r="F182" s="528"/>
    </row>
    <row r="183" ht="15.75" customHeight="1">
      <c r="F183" s="528"/>
    </row>
    <row r="184" ht="15.75" customHeight="1">
      <c r="F184" s="528"/>
    </row>
    <row r="185" ht="15.75" customHeight="1">
      <c r="F185" s="528"/>
    </row>
    <row r="186" ht="15.75" customHeight="1">
      <c r="F186" s="528"/>
    </row>
    <row r="187" ht="15.75" customHeight="1">
      <c r="F187" s="528"/>
    </row>
    <row r="188" ht="15.75" customHeight="1">
      <c r="F188" s="528"/>
    </row>
    <row r="189" ht="15.75" customHeight="1">
      <c r="F189" s="528"/>
    </row>
    <row r="190" ht="15.75" customHeight="1">
      <c r="F190" s="528"/>
    </row>
    <row r="191" ht="15.75" customHeight="1">
      <c r="F191" s="528"/>
    </row>
    <row r="192" ht="15.75" customHeight="1">
      <c r="F192" s="528"/>
    </row>
    <row r="193" ht="15.75" customHeight="1">
      <c r="F193" s="528"/>
    </row>
    <row r="194" ht="15.75" customHeight="1">
      <c r="F194" s="528"/>
    </row>
    <row r="195" ht="15.75" customHeight="1">
      <c r="F195" s="528"/>
    </row>
    <row r="196" ht="15.75" customHeight="1">
      <c r="F196" s="528"/>
    </row>
    <row r="197" ht="15.75" customHeight="1">
      <c r="F197" s="528"/>
    </row>
    <row r="198" ht="15.75" customHeight="1">
      <c r="F198" s="528"/>
    </row>
    <row r="199" ht="15.75" customHeight="1">
      <c r="F199" s="528"/>
    </row>
    <row r="200" ht="15.75" customHeight="1">
      <c r="F200" s="528"/>
    </row>
    <row r="201" ht="15.75" customHeight="1">
      <c r="F201" s="528"/>
    </row>
    <row r="202" ht="15.75" customHeight="1">
      <c r="F202" s="528"/>
    </row>
    <row r="203" ht="15.75" customHeight="1">
      <c r="F203" s="528"/>
    </row>
    <row r="204" ht="15.75" customHeight="1">
      <c r="F204" s="528"/>
    </row>
    <row r="205" ht="15.75" customHeight="1">
      <c r="F205" s="528"/>
    </row>
    <row r="206" ht="15.75" customHeight="1">
      <c r="F206" s="528"/>
    </row>
    <row r="207" ht="15.75" customHeight="1">
      <c r="F207" s="528"/>
    </row>
    <row r="208" ht="15.75" customHeight="1">
      <c r="F208" s="528"/>
    </row>
    <row r="209" ht="15.75" customHeight="1">
      <c r="F209" s="528"/>
    </row>
    <row r="210" ht="15.75" customHeight="1">
      <c r="F210" s="528"/>
    </row>
    <row r="211" ht="15.75" customHeight="1">
      <c r="F211" s="528"/>
    </row>
    <row r="212" ht="15.75" customHeight="1">
      <c r="F212" s="528"/>
    </row>
    <row r="213" ht="15.75" customHeight="1">
      <c r="F213" s="528"/>
    </row>
    <row r="214" ht="15.75" customHeight="1">
      <c r="F214" s="528"/>
    </row>
    <row r="215" ht="15.75" customHeight="1">
      <c r="F215" s="528"/>
    </row>
    <row r="216" ht="15.75" customHeight="1">
      <c r="F216" s="528"/>
    </row>
    <row r="217" ht="15.75" customHeight="1">
      <c r="F217" s="528"/>
    </row>
    <row r="218" ht="15.75" customHeight="1">
      <c r="F218" s="528"/>
    </row>
    <row r="219" ht="15.75" customHeight="1">
      <c r="F219" s="528"/>
    </row>
    <row r="220" ht="15.75" customHeight="1">
      <c r="F220" s="528"/>
    </row>
    <row r="221" ht="15.75" customHeight="1">
      <c r="F221" s="528"/>
    </row>
    <row r="222" ht="15.75" customHeight="1">
      <c r="F222" s="528"/>
    </row>
    <row r="223" ht="15.75" customHeight="1">
      <c r="F223" s="528"/>
    </row>
    <row r="224" ht="15.75" customHeight="1">
      <c r="F224" s="528"/>
    </row>
    <row r="225" ht="15.75" customHeight="1">
      <c r="F225" s="528"/>
    </row>
    <row r="226" ht="15.75" customHeight="1">
      <c r="F226" s="528"/>
    </row>
    <row r="227" ht="15.75" customHeight="1">
      <c r="F227" s="528"/>
    </row>
    <row r="228" ht="15.75" customHeight="1">
      <c r="F228" s="528"/>
    </row>
    <row r="229" ht="15.75" customHeight="1">
      <c r="F229" s="528"/>
    </row>
    <row r="230" ht="15.75" customHeight="1">
      <c r="F230" s="528"/>
    </row>
    <row r="231" ht="15.75" customHeight="1">
      <c r="F231" s="528"/>
    </row>
    <row r="232" ht="15.75" customHeight="1">
      <c r="F232" s="528"/>
    </row>
    <row r="233" ht="15.75" customHeight="1">
      <c r="F233" s="528"/>
    </row>
    <row r="234" ht="15.75" customHeight="1">
      <c r="F234" s="528"/>
    </row>
    <row r="235" ht="15.75" customHeight="1">
      <c r="F235" s="528"/>
    </row>
    <row r="236" ht="15.75" customHeight="1">
      <c r="F236" s="528"/>
    </row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6" width="5.13"/>
    <col customWidth="1" min="7" max="7" width="28.38"/>
    <col customWidth="1" min="8" max="8" width="4.13"/>
    <col customWidth="1" min="9" max="10" width="14.38"/>
    <col customWidth="1" min="11" max="16" width="5.0"/>
    <col customWidth="1" min="17" max="17" width="25.88"/>
    <col customWidth="1" min="18" max="18" width="76.88"/>
    <col customWidth="1" min="19" max="26" width="14.38"/>
  </cols>
  <sheetData>
    <row r="1" ht="15.75" customHeight="1"/>
    <row r="2" ht="15.75" customHeight="1"/>
    <row r="3" ht="15.75" customHeight="1"/>
    <row r="4" ht="15.75" customHeight="1">
      <c r="A4" s="4" t="s">
        <v>0</v>
      </c>
      <c r="K4" s="4" t="s">
        <v>77</v>
      </c>
    </row>
    <row r="5" ht="15.75" customHeight="1">
      <c r="A5" s="185">
        <v>13.0</v>
      </c>
      <c r="B5" s="186" t="s">
        <v>36</v>
      </c>
      <c r="C5" s="186" t="s">
        <v>34</v>
      </c>
      <c r="D5" s="186" t="s">
        <v>32</v>
      </c>
      <c r="E5" s="186" t="s">
        <v>31</v>
      </c>
      <c r="F5" s="186">
        <v>12.0</v>
      </c>
      <c r="G5" s="187" t="s">
        <v>304</v>
      </c>
      <c r="K5" s="378">
        <v>101.0</v>
      </c>
      <c r="L5" s="379"/>
      <c r="M5" s="379" t="s">
        <v>34</v>
      </c>
      <c r="N5" s="379" t="s">
        <v>43</v>
      </c>
      <c r="O5" s="379" t="s">
        <v>31</v>
      </c>
      <c r="P5" s="379">
        <v>11.0</v>
      </c>
      <c r="Q5" s="187" t="s">
        <v>304</v>
      </c>
    </row>
    <row r="6" ht="15.75" customHeight="1">
      <c r="A6" s="576">
        <v>14.0</v>
      </c>
      <c r="B6" s="577" t="s">
        <v>36</v>
      </c>
      <c r="C6" s="577" t="s">
        <v>34</v>
      </c>
      <c r="D6" s="577" t="s">
        <v>54</v>
      </c>
      <c r="E6" s="577" t="s">
        <v>31</v>
      </c>
      <c r="F6" s="577">
        <v>12.0</v>
      </c>
      <c r="G6" s="578" t="s">
        <v>304</v>
      </c>
      <c r="K6" s="375">
        <v>109.0</v>
      </c>
      <c r="L6" s="376"/>
      <c r="M6" s="376" t="s">
        <v>34</v>
      </c>
      <c r="N6" s="376" t="s">
        <v>6</v>
      </c>
      <c r="O6" s="376" t="s">
        <v>31</v>
      </c>
      <c r="P6" s="376">
        <v>11.0</v>
      </c>
      <c r="Q6" s="570" t="s">
        <v>304</v>
      </c>
    </row>
    <row r="7" ht="15.75" customHeight="1">
      <c r="A7" s="185">
        <v>23.0</v>
      </c>
      <c r="B7" s="186"/>
      <c r="C7" s="186" t="s">
        <v>39</v>
      </c>
      <c r="D7" s="186" t="s">
        <v>32</v>
      </c>
      <c r="E7" s="186" t="s">
        <v>31</v>
      </c>
      <c r="F7" s="186">
        <v>13.0</v>
      </c>
      <c r="G7" s="187" t="s">
        <v>304</v>
      </c>
      <c r="K7" s="375">
        <v>140.0</v>
      </c>
      <c r="L7" s="376" t="s">
        <v>36</v>
      </c>
      <c r="M7" s="376" t="s">
        <v>39</v>
      </c>
      <c r="N7" s="376" t="s">
        <v>6</v>
      </c>
      <c r="O7" s="376" t="s">
        <v>31</v>
      </c>
      <c r="P7" s="376">
        <v>11.0</v>
      </c>
      <c r="Q7" s="570" t="s">
        <v>304</v>
      </c>
    </row>
    <row r="8" ht="15.75" customHeight="1">
      <c r="A8" s="225">
        <v>24.0</v>
      </c>
      <c r="B8" s="4"/>
      <c r="C8" s="4" t="s">
        <v>39</v>
      </c>
      <c r="D8" s="4" t="s">
        <v>54</v>
      </c>
      <c r="E8" s="4" t="s">
        <v>31</v>
      </c>
      <c r="F8" s="4">
        <v>13.0</v>
      </c>
      <c r="G8" s="570" t="s">
        <v>304</v>
      </c>
      <c r="K8" s="378">
        <v>113.0</v>
      </c>
      <c r="L8" s="379" t="s">
        <v>36</v>
      </c>
      <c r="M8" s="379" t="s">
        <v>34</v>
      </c>
      <c r="N8" s="379" t="s">
        <v>43</v>
      </c>
      <c r="O8" s="379" t="s">
        <v>31</v>
      </c>
      <c r="P8" s="379">
        <v>12.0</v>
      </c>
      <c r="Q8" s="187" t="s">
        <v>304</v>
      </c>
    </row>
    <row r="9" ht="15.75" customHeight="1">
      <c r="A9" s="225">
        <v>32.0</v>
      </c>
      <c r="B9" s="4" t="s">
        <v>36</v>
      </c>
      <c r="C9" s="4" t="s">
        <v>39</v>
      </c>
      <c r="D9" s="4" t="s">
        <v>32</v>
      </c>
      <c r="E9" s="4" t="s">
        <v>31</v>
      </c>
      <c r="F9" s="4">
        <v>13.0</v>
      </c>
      <c r="G9" s="570" t="s">
        <v>304</v>
      </c>
      <c r="K9" s="375">
        <v>121.0</v>
      </c>
      <c r="L9" s="376" t="s">
        <v>36</v>
      </c>
      <c r="M9" s="376" t="s">
        <v>34</v>
      </c>
      <c r="N9" s="376" t="s">
        <v>6</v>
      </c>
      <c r="O9" s="376" t="s">
        <v>31</v>
      </c>
      <c r="P9" s="376">
        <v>12.0</v>
      </c>
      <c r="Q9" s="570" t="s">
        <v>304</v>
      </c>
    </row>
    <row r="10" ht="15.75" customHeight="1">
      <c r="A10" s="576">
        <v>33.0</v>
      </c>
      <c r="B10" s="577" t="s">
        <v>36</v>
      </c>
      <c r="C10" s="577" t="s">
        <v>39</v>
      </c>
      <c r="D10" s="577" t="s">
        <v>54</v>
      </c>
      <c r="E10" s="577" t="s">
        <v>31</v>
      </c>
      <c r="F10" s="577">
        <v>13.0</v>
      </c>
      <c r="G10" s="578" t="s">
        <v>304</v>
      </c>
      <c r="K10" s="375">
        <v>125.0</v>
      </c>
      <c r="L10" s="376"/>
      <c r="M10" s="376" t="s">
        <v>39</v>
      </c>
      <c r="N10" s="376" t="s">
        <v>43</v>
      </c>
      <c r="O10" s="376" t="s">
        <v>31</v>
      </c>
      <c r="P10" s="376">
        <v>12.0</v>
      </c>
      <c r="Q10" s="570" t="s">
        <v>304</v>
      </c>
    </row>
    <row r="11" ht="15.75" customHeight="1">
      <c r="A11" s="185">
        <v>3.0</v>
      </c>
      <c r="B11" s="186"/>
      <c r="C11" s="186" t="s">
        <v>34</v>
      </c>
      <c r="D11" s="186" t="s">
        <v>32</v>
      </c>
      <c r="E11" s="186" t="s">
        <v>31</v>
      </c>
      <c r="F11" s="186">
        <v>16.0</v>
      </c>
      <c r="G11" s="187" t="s">
        <v>304</v>
      </c>
      <c r="K11" s="599">
        <v>153.0</v>
      </c>
      <c r="L11" s="595" t="s">
        <v>36</v>
      </c>
      <c r="M11" s="595" t="s">
        <v>39</v>
      </c>
      <c r="N11" s="595" t="s">
        <v>43</v>
      </c>
      <c r="O11" s="595" t="s">
        <v>31</v>
      </c>
      <c r="P11" s="595">
        <v>12.0</v>
      </c>
      <c r="Q11" s="578" t="s">
        <v>304</v>
      </c>
    </row>
    <row r="12" ht="15.75" customHeight="1">
      <c r="A12" s="576">
        <v>4.0</v>
      </c>
      <c r="B12" s="577"/>
      <c r="C12" s="577" t="s">
        <v>34</v>
      </c>
      <c r="D12" s="577" t="s">
        <v>54</v>
      </c>
      <c r="E12" s="577" t="s">
        <v>31</v>
      </c>
      <c r="F12" s="577">
        <v>16.0</v>
      </c>
      <c r="G12" s="578" t="s">
        <v>304</v>
      </c>
      <c r="K12" s="599">
        <v>133.0</v>
      </c>
      <c r="L12" s="595"/>
      <c r="M12" s="595" t="s">
        <v>39</v>
      </c>
      <c r="N12" s="595" t="s">
        <v>6</v>
      </c>
      <c r="O12" s="595" t="s">
        <v>31</v>
      </c>
      <c r="P12" s="595">
        <v>13.0</v>
      </c>
      <c r="Q12" s="578" t="s">
        <v>304</v>
      </c>
    </row>
    <row r="13" ht="15.75" customHeight="1"/>
    <row r="14" ht="15.75" customHeight="1">
      <c r="A14" s="185">
        <v>1.0</v>
      </c>
      <c r="B14" s="186"/>
      <c r="C14" s="186" t="s">
        <v>34</v>
      </c>
      <c r="D14" s="186" t="s">
        <v>43</v>
      </c>
      <c r="E14" s="186" t="s">
        <v>30</v>
      </c>
      <c r="F14" s="186">
        <v>11.0</v>
      </c>
      <c r="G14" s="187" t="s">
        <v>303</v>
      </c>
      <c r="K14" s="378">
        <v>102.0</v>
      </c>
      <c r="L14" s="379"/>
      <c r="M14" s="379" t="s">
        <v>34</v>
      </c>
      <c r="N14" s="379" t="s">
        <v>43</v>
      </c>
      <c r="O14" s="379" t="s">
        <v>44</v>
      </c>
      <c r="P14" s="379">
        <v>14.0</v>
      </c>
      <c r="Q14" s="187" t="s">
        <v>303</v>
      </c>
    </row>
    <row r="15" ht="15.75" customHeight="1">
      <c r="A15" s="225">
        <v>22.0</v>
      </c>
      <c r="B15" s="4"/>
      <c r="C15" s="4" t="s">
        <v>39</v>
      </c>
      <c r="D15" s="4" t="s">
        <v>43</v>
      </c>
      <c r="E15" s="4" t="s">
        <v>42</v>
      </c>
      <c r="F15" s="4">
        <v>11.0</v>
      </c>
      <c r="G15" s="570" t="s">
        <v>303</v>
      </c>
      <c r="K15" s="375">
        <v>114.0</v>
      </c>
      <c r="L15" s="376" t="s">
        <v>36</v>
      </c>
      <c r="M15" s="376" t="s">
        <v>34</v>
      </c>
      <c r="N15" s="376" t="s">
        <v>43</v>
      </c>
      <c r="O15" s="376" t="s">
        <v>44</v>
      </c>
      <c r="P15" s="376">
        <v>14.0</v>
      </c>
      <c r="Q15" s="570" t="s">
        <v>303</v>
      </c>
    </row>
    <row r="16" ht="15.75" customHeight="1">
      <c r="A16" s="185">
        <v>11.0</v>
      </c>
      <c r="B16" s="186" t="s">
        <v>36</v>
      </c>
      <c r="C16" s="186" t="s">
        <v>34</v>
      </c>
      <c r="D16" s="186" t="s">
        <v>43</v>
      </c>
      <c r="E16" s="186" t="s">
        <v>30</v>
      </c>
      <c r="F16" s="186">
        <v>12.0</v>
      </c>
      <c r="G16" s="187" t="s">
        <v>303</v>
      </c>
      <c r="K16" s="592">
        <v>126.0</v>
      </c>
      <c r="L16" s="593"/>
      <c r="M16" s="593" t="s">
        <v>39</v>
      </c>
      <c r="N16" s="593" t="s">
        <v>43</v>
      </c>
      <c r="O16" s="593" t="s">
        <v>44</v>
      </c>
      <c r="P16" s="593">
        <v>15.0</v>
      </c>
      <c r="Q16" s="573" t="s">
        <v>303</v>
      </c>
    </row>
    <row r="17" ht="15.75" customHeight="1">
      <c r="A17" s="576">
        <v>31.0</v>
      </c>
      <c r="B17" s="577" t="s">
        <v>36</v>
      </c>
      <c r="C17" s="577" t="s">
        <v>39</v>
      </c>
      <c r="D17" s="577" t="s">
        <v>43</v>
      </c>
      <c r="E17" s="577" t="s">
        <v>30</v>
      </c>
      <c r="F17" s="577">
        <v>12.0</v>
      </c>
      <c r="G17" s="578" t="s">
        <v>303</v>
      </c>
      <c r="K17" s="375">
        <v>104.0</v>
      </c>
      <c r="L17" s="376"/>
      <c r="M17" s="376" t="s">
        <v>34</v>
      </c>
      <c r="N17" s="376" t="s">
        <v>43</v>
      </c>
      <c r="O17" s="376" t="s">
        <v>38</v>
      </c>
      <c r="P17" s="376">
        <v>17.0</v>
      </c>
      <c r="Q17" s="570" t="s">
        <v>303</v>
      </c>
      <c r="R17" s="4" t="s">
        <v>402</v>
      </c>
    </row>
    <row r="18" ht="15.75" customHeight="1">
      <c r="A18" s="225">
        <v>21.0</v>
      </c>
      <c r="B18" s="4"/>
      <c r="C18" s="4" t="s">
        <v>39</v>
      </c>
      <c r="D18" s="4" t="s">
        <v>43</v>
      </c>
      <c r="E18" s="4" t="s">
        <v>30</v>
      </c>
      <c r="F18" s="4">
        <v>13.0</v>
      </c>
      <c r="G18" s="570" t="s">
        <v>303</v>
      </c>
      <c r="K18" s="375">
        <v>115.0</v>
      </c>
      <c r="L18" s="376" t="s">
        <v>36</v>
      </c>
      <c r="M18" s="376" t="s">
        <v>34</v>
      </c>
      <c r="N18" s="376" t="s">
        <v>43</v>
      </c>
      <c r="O18" s="376" t="s">
        <v>46</v>
      </c>
      <c r="P18" s="376">
        <v>17.0</v>
      </c>
      <c r="Q18" s="570" t="s">
        <v>303</v>
      </c>
    </row>
    <row r="19" ht="15.75" customHeight="1">
      <c r="A19" s="185">
        <v>5.0</v>
      </c>
      <c r="B19" s="186"/>
      <c r="C19" s="186" t="s">
        <v>34</v>
      </c>
      <c r="D19" s="186" t="s">
        <v>32</v>
      </c>
      <c r="E19" s="186" t="s">
        <v>44</v>
      </c>
      <c r="F19" s="186">
        <v>14.0</v>
      </c>
      <c r="G19" s="187" t="s">
        <v>303</v>
      </c>
      <c r="K19" s="375">
        <v>116.0</v>
      </c>
      <c r="L19" s="376" t="s">
        <v>36</v>
      </c>
      <c r="M19" s="376" t="s">
        <v>34</v>
      </c>
      <c r="N19" s="376" t="s">
        <v>43</v>
      </c>
      <c r="O19" s="376" t="s">
        <v>38</v>
      </c>
      <c r="P19" s="376">
        <v>17.0</v>
      </c>
      <c r="Q19" s="570" t="s">
        <v>303</v>
      </c>
      <c r="R19" s="4" t="s">
        <v>402</v>
      </c>
    </row>
    <row r="20" ht="15.75" customHeight="1">
      <c r="A20" s="225">
        <v>6.0</v>
      </c>
      <c r="B20" s="4"/>
      <c r="C20" s="4" t="s">
        <v>34</v>
      </c>
      <c r="D20" s="4" t="s">
        <v>32</v>
      </c>
      <c r="E20" s="4" t="s">
        <v>46</v>
      </c>
      <c r="F20" s="4">
        <v>14.0</v>
      </c>
      <c r="G20" s="570" t="s">
        <v>303</v>
      </c>
      <c r="K20" s="375">
        <v>137.0</v>
      </c>
      <c r="L20" s="376" t="s">
        <v>36</v>
      </c>
      <c r="M20" s="376" t="s">
        <v>39</v>
      </c>
      <c r="N20" s="376" t="s">
        <v>43</v>
      </c>
      <c r="O20" s="376" t="s">
        <v>46</v>
      </c>
      <c r="P20" s="376">
        <v>17.0</v>
      </c>
      <c r="Q20" s="570" t="s">
        <v>303</v>
      </c>
    </row>
    <row r="21" ht="15.75" customHeight="1">
      <c r="A21" s="576">
        <v>15.0</v>
      </c>
      <c r="B21" s="577" t="s">
        <v>36</v>
      </c>
      <c r="C21" s="577" t="s">
        <v>34</v>
      </c>
      <c r="D21" s="577" t="s">
        <v>32</v>
      </c>
      <c r="E21" s="577" t="s">
        <v>44</v>
      </c>
      <c r="F21" s="577">
        <v>14.0</v>
      </c>
      <c r="G21" s="578" t="s">
        <v>303</v>
      </c>
      <c r="K21" s="378">
        <v>103.0</v>
      </c>
      <c r="L21" s="379"/>
      <c r="M21" s="379" t="s">
        <v>34</v>
      </c>
      <c r="N21" s="379" t="s">
        <v>43</v>
      </c>
      <c r="O21" s="379" t="s">
        <v>46</v>
      </c>
      <c r="P21" s="379">
        <v>18.0</v>
      </c>
      <c r="Q21" s="187" t="s">
        <v>303</v>
      </c>
    </row>
    <row r="22" ht="15.75" customHeight="1">
      <c r="A22" s="225">
        <v>16.0</v>
      </c>
      <c r="B22" s="4" t="s">
        <v>36</v>
      </c>
      <c r="C22" s="4" t="s">
        <v>34</v>
      </c>
      <c r="D22" s="4" t="s">
        <v>32</v>
      </c>
      <c r="E22" s="4" t="s">
        <v>46</v>
      </c>
      <c r="F22" s="4">
        <v>16.0</v>
      </c>
      <c r="G22" s="570" t="s">
        <v>303</v>
      </c>
      <c r="K22" s="599">
        <v>127.0</v>
      </c>
      <c r="L22" s="595"/>
      <c r="M22" s="595" t="s">
        <v>39</v>
      </c>
      <c r="N22" s="595" t="s">
        <v>43</v>
      </c>
      <c r="O22" s="595" t="s">
        <v>46</v>
      </c>
      <c r="P22" s="595">
        <v>18.0</v>
      </c>
      <c r="Q22" s="578" t="s">
        <v>303</v>
      </c>
    </row>
    <row r="23" ht="15.75" customHeight="1">
      <c r="A23" s="576">
        <v>25.0</v>
      </c>
      <c r="B23" s="577"/>
      <c r="C23" s="577" t="s">
        <v>39</v>
      </c>
      <c r="D23" s="577" t="s">
        <v>32</v>
      </c>
      <c r="E23" s="577" t="s">
        <v>44</v>
      </c>
      <c r="F23" s="577">
        <v>16.0</v>
      </c>
      <c r="G23" s="578" t="s">
        <v>303</v>
      </c>
      <c r="K23" s="599">
        <v>128.0</v>
      </c>
      <c r="L23" s="595"/>
      <c r="M23" s="595" t="s">
        <v>39</v>
      </c>
      <c r="N23" s="595" t="s">
        <v>43</v>
      </c>
      <c r="O23" s="595" t="s">
        <v>38</v>
      </c>
      <c r="P23" s="595">
        <v>18.0</v>
      </c>
      <c r="Q23" s="578" t="s">
        <v>303</v>
      </c>
      <c r="R23" s="4" t="s">
        <v>402</v>
      </c>
    </row>
    <row r="24" ht="15.75" customHeight="1">
      <c r="A24" s="225">
        <v>2.0</v>
      </c>
      <c r="B24" s="4"/>
      <c r="C24" s="4" t="s">
        <v>34</v>
      </c>
      <c r="D24" s="4" t="s">
        <v>43</v>
      </c>
      <c r="E24" s="4" t="s">
        <v>42</v>
      </c>
      <c r="F24" s="4">
        <v>17.0</v>
      </c>
      <c r="G24" s="570" t="s">
        <v>303</v>
      </c>
    </row>
    <row r="25" ht="15.75" customHeight="1">
      <c r="A25" s="225">
        <v>12.0</v>
      </c>
      <c r="B25" s="4" t="s">
        <v>36</v>
      </c>
      <c r="C25" s="4" t="s">
        <v>34</v>
      </c>
      <c r="D25" s="4" t="s">
        <v>43</v>
      </c>
      <c r="E25" s="4" t="s">
        <v>42</v>
      </c>
      <c r="F25" s="4">
        <v>17.0</v>
      </c>
      <c r="G25" s="570" t="s">
        <v>303</v>
      </c>
      <c r="K25" s="4" t="s">
        <v>403</v>
      </c>
    </row>
    <row r="26" ht="15.75" customHeight="1">
      <c r="A26" s="225">
        <v>26.0</v>
      </c>
      <c r="B26" s="4"/>
      <c r="C26" s="4" t="s">
        <v>39</v>
      </c>
      <c r="D26" s="4" t="s">
        <v>32</v>
      </c>
      <c r="E26" s="4" t="s">
        <v>46</v>
      </c>
      <c r="F26" s="4">
        <v>17.0</v>
      </c>
      <c r="G26" s="570" t="s">
        <v>303</v>
      </c>
      <c r="K26" s="4" t="s">
        <v>404</v>
      </c>
    </row>
    <row r="27" ht="15.75" customHeight="1">
      <c r="A27" s="576">
        <v>34.0</v>
      </c>
      <c r="B27" s="577" t="s">
        <v>36</v>
      </c>
      <c r="C27" s="577" t="s">
        <v>39</v>
      </c>
      <c r="D27" s="577" t="s">
        <v>32</v>
      </c>
      <c r="E27" s="577" t="s">
        <v>46</v>
      </c>
      <c r="F27" s="577">
        <v>17.0</v>
      </c>
      <c r="G27" s="578" t="s">
        <v>303</v>
      </c>
    </row>
    <row r="28" ht="15.75" customHeight="1">
      <c r="K28" s="4" t="s">
        <v>405</v>
      </c>
    </row>
    <row r="29" ht="15.75" customHeight="1">
      <c r="K29" s="4" t="s">
        <v>406</v>
      </c>
    </row>
    <row r="30" ht="15.75" customHeight="1"/>
    <row r="31" ht="15.75" customHeight="1">
      <c r="K31" s="4" t="s">
        <v>407</v>
      </c>
    </row>
    <row r="32" ht="15.75" customHeight="1">
      <c r="K32" s="4" t="s">
        <v>408</v>
      </c>
    </row>
    <row r="33" ht="15.75" customHeight="1">
      <c r="K33" s="4" t="s">
        <v>409</v>
      </c>
    </row>
    <row r="34" ht="15.75" customHeight="1">
      <c r="A34" s="525" t="s">
        <v>410</v>
      </c>
      <c r="K34" s="4" t="s">
        <v>411</v>
      </c>
    </row>
    <row r="35" ht="15.75" customHeight="1">
      <c r="A35" s="4" t="s">
        <v>412</v>
      </c>
    </row>
    <row r="36" ht="15.75" customHeight="1">
      <c r="A36" s="4" t="s">
        <v>413</v>
      </c>
    </row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2024-11-21T20:26:23Z</dcterms:created>
</cp:coreProperties>
</file>